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37" firstSheet="1" activeTab="5"/>
  </bookViews>
  <sheets>
    <sheet name="Инструкция" sheetId="1" r:id="rId1"/>
    <sheet name="Заголовок" sheetId="2" r:id="rId2"/>
    <sheet name="Отпуск теплоэнерг. в гор. воде" sheetId="3" r:id="rId3"/>
    <sheet name="Отпуск теплоэнерг. в паре" sheetId="4" r:id="rId4"/>
    <sheet name="Консультации" sheetId="5" r:id="rId5"/>
    <sheet name="Проверка" sheetId="6" r:id="rId6"/>
    <sheet name="REESTR_ORG" sheetId="7" state="hidden" r:id="rId7"/>
    <sheet name="REESTR" sheetId="8" state="hidden" r:id="rId8"/>
    <sheet name="TEHSHEET" sheetId="9" state="veryHidden" r:id="rId9"/>
  </sheets>
  <externalReferences>
    <externalReference r:id="rId12"/>
  </externalReferences>
  <definedNames>
    <definedName name="DaNet">'TEHSHEET'!$K$5:$K$6</definedName>
    <definedName name="inn">'Заголовок'!$F$19</definedName>
    <definedName name="kpp">'Заголовок'!$C$28</definedName>
    <definedName name="LIST_ORG_WARM">'REESTR_ORG'!$A$2:$H$176</definedName>
    <definedName name="MONTH">'TEHSHEET'!$F$4:$F$16</definedName>
    <definedName name="org">'Заголовок'!$B$19</definedName>
    <definedName name="p1_rst_1">'[1]Лист2'!$A$1</definedName>
    <definedName name="REGION">'TEHSHEET'!$B$3:$B$86</definedName>
    <definedName name="region_name">'Заголовок'!$B$20</definedName>
    <definedName name="SCOPE_16_PRT">P1_SCOPE_16_PRT,P2_SCOPE_16_PRT</definedName>
    <definedName name="SCOPE_FORM46_TE1">'Отпуск теплоэнерг. в гор. воде'!$E$14:$J$25</definedName>
    <definedName name="SCOPE_FORM46_TE2">'Отпуск теплоэнерг. в паре'!$E$15:$J$26</definedName>
    <definedName name="SCOPE_FORM46_TE2_ZAG_KOD">'Заголовок'!$A$28:$G$28</definedName>
    <definedName name="SCOPE_FORM46_TE2_ZAG_NAME">'Заголовок'!$D$30:$G$34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'Инструкция'!$C$2</definedName>
    <definedName name="Year">'TEHSHEET'!$I$4:$I$18</definedName>
  </definedNames>
  <calcPr fullCalcOnLoad="1"/>
</workbook>
</file>

<file path=xl/sharedStrings.xml><?xml version="1.0" encoding="utf-8"?>
<sst xmlns="http://schemas.openxmlformats.org/spreadsheetml/2006/main" count="1785" uniqueCount="959">
  <si>
    <t>МР</t>
  </si>
  <si>
    <t>МО</t>
  </si>
  <si>
    <t>МО ОКТМО</t>
  </si>
  <si>
    <t>ОРГАНИЗАЦИЯ</t>
  </si>
  <si>
    <t>ВИД ДЕЯТЕЛЬНОСТИ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</si>
  <si>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</si>
  <si>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</si>
  <si>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</si>
  <si>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</si>
  <si>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</si>
  <si>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</si>
  <si>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</si>
  <si>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</si>
  <si>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</si>
  <si>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</si>
  <si>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</si>
  <si>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</si>
  <si>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</si>
  <si>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</si>
  <si>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</si>
  <si>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</si>
  <si>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</si>
  <si>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</si>
  <si>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</si>
  <si>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</si>
  <si>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</si>
  <si>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</si>
  <si>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</si>
  <si>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</si>
  <si>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</si>
  <si>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</si>
  <si>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</si>
  <si>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</si>
  <si>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</si>
  <si>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</si>
  <si>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</si>
  <si>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</si>
  <si>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</si>
  <si>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</si>
  <si>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</si>
  <si>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</si>
  <si>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</si>
  <si>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</si>
  <si>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</si>
  <si>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</si>
  <si>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</si>
  <si>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</si>
  <si>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</si>
  <si>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</si>
  <si>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</si>
  <si>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</si>
  <si>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</si>
  <si>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</si>
  <si>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</si>
  <si>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</si>
  <si>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</si>
  <si>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</si>
  <si>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</si>
  <si>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</si>
  <si>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</si>
  <si>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</si>
  <si>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</si>
  <si>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</si>
  <si>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</si>
  <si>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</si>
  <si>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</si>
  <si>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</si>
  <si>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</si>
  <si>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</si>
  <si>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</si>
  <si>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</si>
  <si>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</si>
  <si>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</si>
  <si>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</si>
  <si>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</si>
  <si>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</si>
  <si>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</si>
  <si>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</si>
  <si>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</si>
  <si>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</si>
  <si>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</si>
  <si>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</si>
  <si>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</si>
  <si>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</si>
  <si>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</si>
  <si>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</si>
  <si>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</si>
  <si>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</si>
  <si>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</si>
  <si>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</si>
  <si>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</si>
  <si>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</si>
  <si>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</si>
  <si>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</si>
  <si>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</si>
  <si>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</si>
  <si>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</si>
  <si>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</si>
  <si>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</si>
  <si>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</si>
  <si>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</si>
  <si>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</si>
  <si>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</si>
  <si>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</si>
  <si>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</si>
  <si>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</si>
  <si>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</si>
  <si>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</si>
  <si>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</si>
  <si>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</si>
  <si>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</si>
  <si>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</si>
  <si>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</si>
  <si>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</si>
  <si>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</si>
  <si>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</si>
  <si>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</si>
  <si>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</si>
  <si>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</si>
  <si>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</si>
  <si>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</si>
  <si>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</si>
  <si>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</si>
  <si>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</si>
  <si>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</si>
  <si>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</si>
  <si>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</si>
  <si>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</si>
  <si>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</si>
  <si>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</si>
  <si>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</si>
  <si>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</si>
  <si>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</si>
  <si>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</si>
  <si>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</si>
  <si>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</si>
  <si>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</si>
  <si>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</si>
  <si>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</si>
  <si>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</si>
  <si>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</si>
  <si>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</si>
  <si>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</si>
  <si>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</si>
  <si>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</si>
  <si>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</si>
  <si>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</si>
  <si>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</si>
  <si>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</si>
  <si>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</si>
  <si>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</si>
  <si>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</si>
  <si>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</si>
  <si>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</si>
  <si>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</si>
  <si>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</si>
  <si>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</si>
  <si>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</si>
  <si>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</si>
  <si>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</si>
  <si>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</si>
  <si>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</si>
  <si>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</si>
  <si>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</si>
  <si>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</si>
  <si>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</si>
  <si>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</si>
  <si>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</si>
  <si>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</si>
  <si>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</si>
  <si>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</si>
  <si>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</si>
  <si>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</si>
  <si>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</si>
  <si>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</si>
  <si>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</si>
  <si>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</si>
  <si>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</si>
  <si>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</si>
  <si>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453580,Россия,республики Башкортостан,район Бурзянский с.Старосубхангулово,пер.Кирпичный 28</t>
  </si>
  <si>
    <t>Киньябаев Исрафил Талхович</t>
  </si>
  <si>
    <t>Зайнуллина Нурия Вазировна</t>
  </si>
  <si>
    <t>главный бухгалтер</t>
  </si>
  <si>
    <t>347(55)3-52-82</t>
  </si>
  <si>
    <t>86140489</t>
  </si>
  <si>
    <t>40.30.1</t>
  </si>
  <si>
    <t>80219825000</t>
  </si>
  <si>
    <t>49007</t>
  </si>
  <si>
    <t>-</t>
  </si>
  <si>
    <t>ООО "БАшкирские распределительные тепловые сети"</t>
  </si>
  <si>
    <t>0277072610</t>
  </si>
  <si>
    <t>Ссылка</t>
  </si>
  <si>
    <t>Причина</t>
  </si>
  <si>
    <t>Обязательность выполнения</t>
  </si>
  <si>
    <t>ООО "Ново-Салаватская ТЭЦ"</t>
  </si>
  <si>
    <t>0266029390</t>
  </si>
  <si>
    <t>026601001</t>
  </si>
  <si>
    <t>Дирекция по тепловодоснабжению – структурное подразделение КбшЖД – Филиала ОАО "РЖД" (Самарский участок)</t>
  </si>
  <si>
    <t>ЮУЖД – филиал ОАО «РЖД»</t>
  </si>
  <si>
    <t>производство (некомбинированная выработка)+передача</t>
  </si>
  <si>
    <t>7708503727</t>
  </si>
  <si>
    <t>производство (некомбинированная выработка)</t>
  </si>
  <si>
    <t xml:space="preserve">Объем тепловой энергии.Потребители фед.бюджета. </t>
  </si>
  <si>
    <t>Объем тепловой энергии.Потребители рег. Бюджета</t>
  </si>
  <si>
    <t>Стоимость тепловой энергии.ВСЕГО</t>
  </si>
  <si>
    <t xml:space="preserve">Стоимость тепловой энергии.Потребители фед.бюджета. </t>
  </si>
  <si>
    <t>Стоимость тепловой энергии.Потребители рег. Бюджета</t>
  </si>
  <si>
    <t>3. В графах 6, 7, 8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</t>
  </si>
  <si>
    <t xml:space="preserve">юридические лица - поставщики тепловой энергии: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
</t>
  </si>
  <si>
    <t>Стоимость тепловой энергии за отчетный месяц (год), тыс руб (товарная продукция)</t>
  </si>
  <si>
    <t>Коды по ОКЕИ: тысяча гигакалорий - 234, рубли - 384</t>
  </si>
  <si>
    <t>Здесь Вы можете оставить свои комментарии.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</si>
  <si>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</si>
  <si>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</si>
  <si>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</si>
  <si>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</si>
  <si>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</si>
  <si>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 xml:space="preserve">N 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</si>
  <si>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</si>
  <si>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</si>
  <si>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</si>
  <si>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</si>
  <si>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</si>
  <si>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</si>
  <si>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Регион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</si>
  <si>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</si>
  <si>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</si>
  <si>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</si>
  <si>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</si>
  <si>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</si>
  <si>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</si>
  <si>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</si>
  <si>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</si>
  <si>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</si>
  <si>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</si>
  <si>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</si>
  <si>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</si>
  <si>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</si>
  <si>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r>
      <t>1.</t>
    </r>
    <r>
      <rPr>
        <b/>
        <sz val="12"/>
        <color indexed="8"/>
        <rFont val="Tahoma"/>
        <family val="2"/>
      </rPr>
      <t xml:space="preserve"> Изучите инструкцию шаблона</t>
    </r>
    <r>
      <rPr>
        <sz val="12"/>
        <color indexed="8"/>
        <rFont val="Tahoma"/>
        <family val="2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</si>
  <si>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r>
      <t>3.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</rPr>
      <t xml:space="preserve"> анкеты пользователя ЕИАС</t>
    </r>
    <r>
      <rPr>
        <sz val="12"/>
        <color indexed="8"/>
        <rFont val="Tahoma"/>
        <family val="2"/>
      </rPr>
      <t>:</t>
    </r>
  </si>
  <si>
    <r>
      <t>4.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Задайте вопрос или сообщите о проблеме одним из трех способов:</t>
    </r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</si>
  <si>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</si>
  <si>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</si>
  <si>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</si>
  <si>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</si>
  <si>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</si>
  <si>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</si>
  <si>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</si>
  <si>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</si>
  <si>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</si>
  <si>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</si>
  <si>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</si>
  <si>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</si>
  <si>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</si>
  <si>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</si>
  <si>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</si>
  <si>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</si>
  <si>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</si>
  <si>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</si>
  <si>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</si>
  <si>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</si>
  <si>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</si>
  <si>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</si>
  <si>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</si>
  <si>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</si>
  <si>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</si>
  <si>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</si>
  <si>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</si>
  <si>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</si>
  <si>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</si>
  <si>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</si>
  <si>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</si>
  <si>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</si>
  <si>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</si>
  <si>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Код</t>
  </si>
  <si>
    <t>отчитывающейся организации по ОКПО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</si>
  <si>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</si>
  <si>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</si>
  <si>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</si>
  <si>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</si>
  <si>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1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</si>
  <si>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</si>
  <si>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</si>
  <si>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</si>
  <si>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</si>
  <si>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</si>
  <si>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</si>
  <si>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Полезный отпуск теплоэнергии в паре</t>
  </si>
  <si>
    <t xml:space="preserve">1. В настоящем разделе отражаются сведения об объемах полезного отпуска и стоимости тепловой энергии в паре, определенных по группам потребителей. </t>
  </si>
  <si>
    <t>2. В графах 3, 4, 5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</si>
  <si>
    <t>4. В графах 4, 7 отражается информация по потребителям, финансируемым из федерального бюджета, а в графах 5, 8 по потребителям, финансируемым из регионального и муниципального бюджета.</t>
  </si>
  <si>
    <t>5. В строках 123, 124 отражается информация организациями, оказывающими услуги отопления и горячего водоснабжения.</t>
  </si>
  <si>
    <t>6. В строке 180 отображаются суммарные объем и стоимость проданной тепловой энергии (сумма строк 110, 120, 130-170).</t>
  </si>
  <si>
    <t>Представляют</t>
  </si>
  <si>
    <t>Сроки представления</t>
  </si>
  <si>
    <t>Форма № 46-ТЭ (полезный отпуск)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</si>
  <si>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</si>
  <si>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</si>
  <si>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</si>
  <si>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</si>
  <si>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</si>
  <si>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Наименование</t>
  </si>
  <si>
    <t>Код строки</t>
  </si>
  <si>
    <t xml:space="preserve">Объем тепловой энергии за отчетный месяц (год), тыс Гкал </t>
  </si>
  <si>
    <t>всего</t>
  </si>
  <si>
    <t>в том числе для потребителей</t>
  </si>
  <si>
    <t>федерального бюджета</t>
  </si>
  <si>
    <t>регионального и муниципального бюджета</t>
  </si>
  <si>
    <t>Промышленные и приравнен-ные к ним потребители</t>
  </si>
  <si>
    <t>Население всего:</t>
  </si>
  <si>
    <t>- проживающее в многоквартирных домах</t>
  </si>
  <si>
    <t>- проживающее в индивидуальных домах</t>
  </si>
  <si>
    <t>- на нужды отопления</t>
  </si>
  <si>
    <t xml:space="preserve">- на нужды горячего водоснабжения </t>
  </si>
  <si>
    <t>Бюджетные организации</t>
  </si>
  <si>
    <t>Другие теплосбытовые и теплоснабжающие организации</t>
  </si>
  <si>
    <t>Прочие потребители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</si>
  <si>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</si>
  <si>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</si>
  <si>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</si>
  <si>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</si>
  <si>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</si>
  <si>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</si>
  <si>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</si>
  <si>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</si>
  <si>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</si>
  <si>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</si>
  <si>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</si>
  <si>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</si>
  <si>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</si>
  <si>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</si>
  <si>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</si>
  <si>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</si>
  <si>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</si>
  <si>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</si>
  <si>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</si>
  <si>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</si>
  <si>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</si>
  <si>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</si>
  <si>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</si>
  <si>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</si>
  <si>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</si>
  <si>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</si>
  <si>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</si>
  <si>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</si>
  <si>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</si>
  <si>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</si>
  <si>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</si>
  <si>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</si>
  <si>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</si>
  <si>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</si>
  <si>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</si>
  <si>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</si>
  <si>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Объем тепловой энергии.ВСЕГО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</si>
  <si>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</si>
  <si>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</si>
  <si>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</si>
  <si>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</si>
  <si>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</si>
  <si>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</si>
  <si>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</si>
  <si>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</si>
  <si>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</si>
  <si>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</si>
  <si>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</si>
  <si>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</si>
  <si>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</si>
  <si>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</si>
  <si>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</si>
  <si>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</si>
  <si>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</si>
  <si>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</si>
  <si>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</si>
  <si>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</si>
  <si>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</si>
  <si>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</si>
  <si>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</si>
  <si>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</si>
  <si>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</si>
  <si>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</si>
  <si>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</si>
  <si>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</si>
  <si>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</si>
  <si>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</si>
  <si>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</si>
  <si>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</si>
  <si>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</si>
  <si>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</si>
  <si>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</si>
  <si>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</si>
  <si>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</si>
  <si>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</si>
  <si>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</si>
  <si>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</si>
  <si>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</si>
  <si>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</si>
  <si>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</si>
  <si>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</si>
  <si>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</si>
  <si>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</si>
  <si>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</si>
  <si>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</si>
  <si>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</si>
  <si>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Название филиала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</si>
  <si>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</si>
  <si>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</si>
  <si>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</si>
  <si>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</si>
  <si>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Забайкальский край</t>
  </si>
  <si>
    <t>Камчатский край</t>
  </si>
  <si>
    <t>Полезный отпуск теплоэнергии в горячей воде</t>
  </si>
  <si>
    <t>по ОКЕИ: тысяча гигакалорий – 234, рубли - 384</t>
  </si>
  <si>
    <t>Другие теплосбытовые и теплоснабжающие  организации</t>
  </si>
  <si>
    <t>Собственные и производст-венные нужды энерго-снабжающих организаций</t>
  </si>
  <si>
    <t>Компенсация расхода тепловой энергии на передачу организациями, оказывающи-ми услуги по передаче тепловой энергии</t>
  </si>
  <si>
    <t>- месяц</t>
  </si>
  <si>
    <t>- год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</si>
  <si>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</si>
  <si>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</si>
  <si>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</si>
  <si>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</si>
  <si>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</si>
  <si>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</si>
  <si>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/>
  </si>
  <si>
    <t>Благовещенский муниципальный район</t>
  </si>
  <si>
    <t>производство комбинированная выработка</t>
  </si>
  <si>
    <t>997450001</t>
  </si>
  <si>
    <t>Передача+Сбыт</t>
  </si>
  <si>
    <t>Передача</t>
  </si>
  <si>
    <t>Отчётность предоставляет филиал? (если да - укажите наименование филиала)</t>
  </si>
  <si>
    <t>Дата составления документа</t>
  </si>
  <si>
    <t>L13</t>
  </si>
  <si>
    <t>L1.1</t>
  </si>
  <si>
    <t>L1.2</t>
  </si>
  <si>
    <t>L2.1</t>
  </si>
  <si>
    <t>L2.2</t>
  </si>
  <si>
    <t>ПРОМЫШЛЕННЫЕ</t>
  </si>
  <si>
    <t>НАСЕЛЕНИЕ</t>
  </si>
  <si>
    <t>ПРОЧИЕ</t>
  </si>
  <si>
    <t>ПОЛЕЗНЫЙ ОТПУСК</t>
  </si>
  <si>
    <t>Промышленные потребители</t>
  </si>
  <si>
    <t>Всего</t>
  </si>
  <si>
    <t>Проживающее в многоквартирных домах</t>
  </si>
  <si>
    <t>Проживающее в индивидуальных домах</t>
  </si>
  <si>
    <t>На нужды отопления</t>
  </si>
  <si>
    <t xml:space="preserve">На нужды горячего водоснабжения </t>
  </si>
  <si>
    <t>Собственные нужды электроснабжающих организаций</t>
  </si>
  <si>
    <t>Компенсация расхода т/э на передачу организациями</t>
  </si>
  <si>
    <t>Собственные нужды электро-снабжающих организаций</t>
  </si>
  <si>
    <t xml:space="preserve">1)Отправьте на единый электронный адрес технической поддержки HELP@EIAS.RU </t>
  </si>
  <si>
    <t>2)Позвоните в службу технической поддержки по телефону: 8(495)994-72-53</t>
  </si>
  <si>
    <t>1. Порядок подключения представлен на Интернет-сайте http://eias.ru/</t>
  </si>
  <si>
    <t>Должностное лицо, ответственное за составление формы</t>
  </si>
  <si>
    <t>Наименование организации</t>
  </si>
  <si>
    <t>Собственные и производственные нужды энергоснабжающих организаций</t>
  </si>
  <si>
    <t>Компенсация расхода тепловой энергии на передачу организациями, оказывающими услуги по передаче тепловой энергии</t>
  </si>
  <si>
    <t>Промышленные и приравненные к ним потребители</t>
  </si>
  <si>
    <t xml:space="preserve"> Здесь Вы можете оставить свои комментарии</t>
  </si>
  <si>
    <t>производство (некомбинированная выработка)+передача+сбыт</t>
  </si>
  <si>
    <t>городской округ Самара</t>
  </si>
  <si>
    <t>36 701 000</t>
  </si>
  <si>
    <t>631131048</t>
  </si>
  <si>
    <t>997650001</t>
  </si>
  <si>
    <t>997650000</t>
  </si>
  <si>
    <t>не определено</t>
  </si>
  <si>
    <t>7722245108</t>
  </si>
  <si>
    <t>муниципальное образование город Екатеринбург</t>
  </si>
  <si>
    <t>65701000</t>
  </si>
  <si>
    <t>Открытое акционерное общество "Российские железные дороги" Свердловская железная дорога - филиал ОАО "РЖД", г.Екатеринбург</t>
  </si>
  <si>
    <t>0278039018</t>
  </si>
  <si>
    <t>Мишкинский муниципальный район</t>
  </si>
  <si>
    <t>ФБУ "Стерлитамакская ВК" ГУ Федеральной службы исполнения наказаний по РБ</t>
  </si>
  <si>
    <t>0242004029</t>
  </si>
  <si>
    <t>024201001</t>
  </si>
  <si>
    <t>Город Уфа</t>
  </si>
  <si>
    <t>ДООО "Предприятие "Энергия" ОАО "СК трест№21</t>
  </si>
  <si>
    <t>0277044572</t>
  </si>
  <si>
    <t>027701001</t>
  </si>
  <si>
    <t>Дирекция по тепловодоснабжению СП КЖД филиал ОАО "Российские железные дороги"</t>
  </si>
  <si>
    <t>07708503727</t>
  </si>
  <si>
    <t>997650018</t>
  </si>
  <si>
    <t>ЗАО Уфимский завод ЖБИ "Эколог" Башспецнефтестрой</t>
  </si>
  <si>
    <t>0275003750</t>
  </si>
  <si>
    <t>027501001</t>
  </si>
  <si>
    <t>МУП "Горзеленхоз" город Уфа</t>
  </si>
  <si>
    <t>0276007331</t>
  </si>
  <si>
    <t>027601001</t>
  </si>
  <si>
    <t>МУП УЖХ городского округа город Уфа РБ</t>
  </si>
  <si>
    <t>0276069810</t>
  </si>
  <si>
    <t>НУЗ "Дорожный центр восстановительной медицины и реабилитации" ОАО "Российские железные дороги"</t>
  </si>
  <si>
    <t>0275045380</t>
  </si>
  <si>
    <t>ОАО "Башкирэнерго"</t>
  </si>
  <si>
    <t>0275000990</t>
  </si>
  <si>
    <t>ОАО "Международный аэропорт "Уфа"</t>
  </si>
  <si>
    <t>0274108180</t>
  </si>
  <si>
    <t>024501001</t>
  </si>
  <si>
    <t>ОАО "Меридиан" город Уфа</t>
  </si>
  <si>
    <t>0278106049</t>
  </si>
  <si>
    <t>027801001</t>
  </si>
  <si>
    <t>ОАО "УКХП" город Уфа</t>
  </si>
  <si>
    <t>0274092758</t>
  </si>
  <si>
    <t>027401001</t>
  </si>
  <si>
    <t>ОАО "УПТШФ им.8 Марта город Уфа</t>
  </si>
  <si>
    <t>0252000094</t>
  </si>
  <si>
    <t>025200100</t>
  </si>
  <si>
    <t>ОАО "Уфахимчистка"</t>
  </si>
  <si>
    <t>0276026214</t>
  </si>
  <si>
    <t>ОАО "Уфимский хлопчато-бумажный комбинат"</t>
  </si>
  <si>
    <t>0274039352</t>
  </si>
  <si>
    <t>ООО "Башкиртеплоэнерго"</t>
  </si>
  <si>
    <t>0268030383</t>
  </si>
  <si>
    <t>ООО "Судоремонтно-судостроительный завод" город Уфа</t>
  </si>
  <si>
    <t>0275048751</t>
  </si>
  <si>
    <t>ООО "Уфимский фанерно-плитный комбинат"</t>
  </si>
  <si>
    <t>0275042076</t>
  </si>
  <si>
    <t>ООО НПП "АММА" город Уфа</t>
  </si>
  <si>
    <t>0275045359</t>
  </si>
  <si>
    <t>ФБУ "Исправительная колния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</si>
  <si>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</si>
  <si>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</si>
  <si>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</si>
  <si>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027301001</t>
  </si>
  <si>
    <t>ФГУП "Уфимское агрегатное производственное объединение"</t>
  </si>
  <si>
    <t>0275005860</t>
  </si>
  <si>
    <t>Давлекановский муниципальный район</t>
  </si>
  <si>
    <t>Давлекановское МУП "Тепловые сети" РБ</t>
  </si>
  <si>
    <t>0259007243</t>
  </si>
  <si>
    <t>025901001</t>
  </si>
  <si>
    <t>Дуванский муниципальный район</t>
  </si>
  <si>
    <t>МУП "Дуванводоканал" МР Дуванский район РБ</t>
  </si>
  <si>
    <t>0220004836</t>
  </si>
  <si>
    <t>022001001</t>
  </si>
  <si>
    <t>Дюртюлинский муниципальный район</t>
  </si>
  <si>
    <t xml:space="preserve"> МУП "Дюртюлинские электрические и тепловые сети"</t>
  </si>
  <si>
    <t>0260001045</t>
  </si>
  <si>
    <t>026001001</t>
  </si>
  <si>
    <t>ГУП Дюртюлинский кирпичный завод "Асян"</t>
  </si>
  <si>
    <t>0260003500</t>
  </si>
  <si>
    <t>Дюртюлинский филиал ОАО "Башкирнефтепродукт"</t>
  </si>
  <si>
    <t>0274052610</t>
  </si>
  <si>
    <t>026002001</t>
  </si>
  <si>
    <t>ЖЭУ село Москово МУП "Семилетовское ПУЖКХ РБ" МР Дюртюлинский район РБ</t>
  </si>
  <si>
    <t>0260005970</t>
  </si>
  <si>
    <t>МУП "Семилетовское ПУЖКХ РБ"</t>
  </si>
  <si>
    <t>026001002</t>
  </si>
  <si>
    <t>Ермекеевский муниципальный район</t>
  </si>
  <si>
    <t>80625000</t>
  </si>
  <si>
    <t>ООО "Ермекеевское сельэнерго"</t>
  </si>
  <si>
    <t>02210002491</t>
  </si>
  <si>
    <t>022101001</t>
  </si>
  <si>
    <t>ООО УК "Жилсервис" Ермекеевский район</t>
  </si>
  <si>
    <t>0221005085</t>
  </si>
  <si>
    <t>Зианчуринский муниципальный район</t>
  </si>
  <si>
    <t>ООО "Тепловик" МР Зианчуринский район</t>
  </si>
  <si>
    <t>022501001</t>
  </si>
  <si>
    <t>Ишимбайский муниципальный район</t>
  </si>
  <si>
    <t>"Жилищно-коммунальный сервис" МР Ишимбайский район РБ</t>
  </si>
  <si>
    <t>0261014150</t>
  </si>
  <si>
    <t>026101001</t>
  </si>
  <si>
    <t>Государственное образовательное учреждение Петровский детский дом</t>
  </si>
  <si>
    <t>0261014520</t>
  </si>
  <si>
    <t>ЗАО "Сырьевая компания" МР Ишимбайский район</t>
  </si>
  <si>
    <t>0261016750</t>
  </si>
  <si>
    <t>Калтасинский муниципальный район</t>
  </si>
  <si>
    <t>"Краснохолмский водоканал и теплосети"</t>
  </si>
  <si>
    <t>0227002725</t>
  </si>
  <si>
    <t>022701001</t>
  </si>
  <si>
    <t>Арланское нефтепроводное управление филиал ОАО "Уралсибнефтепровод" (ЛПДС "Калтасы")</t>
  </si>
  <si>
    <t>022702001</t>
  </si>
  <si>
    <t>0227004031</t>
  </si>
  <si>
    <t>ООО "Калтасинский водоканал"</t>
  </si>
  <si>
    <t>0227006173</t>
  </si>
  <si>
    <t>ООО "Модуль" МР Калтасинский район</t>
  </si>
  <si>
    <t>0264055066</t>
  </si>
  <si>
    <t>Караидельский муниципальный район</t>
  </si>
  <si>
    <t>ООО "Коммунтехсервис" МР Караидельский район</t>
  </si>
  <si>
    <t>0228004468</t>
  </si>
  <si>
    <t>022801001</t>
  </si>
  <si>
    <t>ООО "Монтаж-сервис" МР Караидельский район</t>
  </si>
  <si>
    <t>0228004517</t>
  </si>
  <si>
    <t>ООО ПО "Коммунальник" МР Караидельский район РБ</t>
  </si>
  <si>
    <t>0228005479</t>
  </si>
  <si>
    <t>Кармаскалинский муниципальный район</t>
  </si>
  <si>
    <t>ООО "Карламанский сахар"</t>
  </si>
  <si>
    <t>0229012060</t>
  </si>
  <si>
    <t>022901001</t>
  </si>
  <si>
    <t>ООО "Теплосеть" в МР Кармаскалинский район</t>
  </si>
  <si>
    <t>0229010954</t>
  </si>
  <si>
    <t>ПО ООО "Коммунальник" с.Прибельский МР Кармаскалинский район РБ</t>
  </si>
  <si>
    <t>0229012038</t>
  </si>
  <si>
    <t>80635435</t>
  </si>
  <si>
    <t>ООО "Стройбытсервис" МР Кармаскалинский район</t>
  </si>
  <si>
    <t>0229010601</t>
  </si>
  <si>
    <t>Кигинский муниципальный район</t>
  </si>
  <si>
    <t>ООО "ЖКХ-сервис"МР Кигинский район РБ</t>
  </si>
  <si>
    <t>0230004458</t>
  </si>
  <si>
    <t>023001001</t>
  </si>
  <si>
    <t>Краснокамский муниципальный район</t>
  </si>
  <si>
    <t>МУП "УЖКХ с. Куяново" МР Краснокамский район</t>
  </si>
  <si>
    <t>0231006987</t>
  </si>
  <si>
    <t>027102001</t>
  </si>
  <si>
    <t>ООО "Тепловые сети" Краснокамского района</t>
  </si>
  <si>
    <t>0231005905</t>
  </si>
  <si>
    <t>023101001</t>
  </si>
  <si>
    <t>Кугарчинский муниципальный район</t>
  </si>
  <si>
    <t>80638000</t>
  </si>
  <si>
    <t>МУП "Теплосеть" МР Кугарчинский район РБ</t>
  </si>
  <si>
    <t>0232002230</t>
  </si>
  <si>
    <t>023201001</t>
  </si>
  <si>
    <t>ООО Юмагузинский "Теплосервис" МР Кугарчинский район (Котельная больничного комплекса)</t>
  </si>
  <si>
    <t>0232006860</t>
  </si>
  <si>
    <t>023201002</t>
  </si>
  <si>
    <t>ООО Юмагузинский "Теплосервис" МР Кугарчинский район РБ</t>
  </si>
  <si>
    <t>Кушнаренковский муниципальный район</t>
  </si>
  <si>
    <t>ООО "Теплоэлектросеть" МР Кушнаренковский район РБ</t>
  </si>
  <si>
    <t>0234006625</t>
  </si>
  <si>
    <t>023401001</t>
  </si>
  <si>
    <t>Куюргазинский муниципальный район</t>
  </si>
  <si>
    <t>ООО "Жилищник" Бураевского района РБ</t>
  </si>
  <si>
    <t>0217004709</t>
  </si>
  <si>
    <t>021701001</t>
  </si>
  <si>
    <t>Бурзянский муниципальный район</t>
  </si>
  <si>
    <t>МУП "Алакуян" Бурзянского района</t>
  </si>
  <si>
    <t>0218003994</t>
  </si>
  <si>
    <t>024801001</t>
  </si>
  <si>
    <t>Гафурийский муниципальный район</t>
  </si>
  <si>
    <t>МУП "Тепловодоснабжение" МР Гафурийский район</t>
  </si>
  <si>
    <t>0219007350</t>
  </si>
  <si>
    <t>021901001</t>
  </si>
  <si>
    <t>Город Межгорье (ЗАТО)</t>
  </si>
  <si>
    <t>Белорецкая квартирно-эксплутационная часть района</t>
  </si>
  <si>
    <t>0279000430</t>
  </si>
  <si>
    <t>027901001</t>
  </si>
  <si>
    <t>МУП "ЖКХ" г.Межгорье</t>
  </si>
  <si>
    <t>0279000849</t>
  </si>
  <si>
    <t>Город Нефтекамск</t>
  </si>
  <si>
    <t>ОАО "Амзинский лесокомбинат" город Нефтекамск</t>
  </si>
  <si>
    <t>0264022007</t>
  </si>
  <si>
    <t>026401001</t>
  </si>
  <si>
    <t>ОАО "Искож" город Нефтекамск</t>
  </si>
  <si>
    <t>0264005146</t>
  </si>
  <si>
    <t>025250001</t>
  </si>
  <si>
    <t>ООО "ЖКО-7" город Нефтекамск</t>
  </si>
  <si>
    <t>0264051777</t>
  </si>
  <si>
    <t>ООО "Нефтекамская база"</t>
  </si>
  <si>
    <t>0264022409</t>
  </si>
  <si>
    <t>Город Октябрьский</t>
  </si>
  <si>
    <t>МУП "Октябрьсктеплоэнерго"</t>
  </si>
  <si>
    <t>0265026692</t>
  </si>
  <si>
    <t>026501001</t>
  </si>
  <si>
    <t>Город Сибай</t>
  </si>
  <si>
    <t>ООО "Сибайская тепловая компания"</t>
  </si>
  <si>
    <t>0267014854</t>
  </si>
  <si>
    <t>026701001</t>
  </si>
  <si>
    <t>Сибайский филиал ОАО "Учалинский ГОК"</t>
  </si>
  <si>
    <t>0270007455</t>
  </si>
  <si>
    <t>026702001</t>
  </si>
  <si>
    <t>Город Стерлитамак</t>
  </si>
  <si>
    <t>ОАО "Красный пролетарий" город Стерлитамак</t>
  </si>
  <si>
    <t>0268008042</t>
  </si>
  <si>
    <t>026801001</t>
  </si>
  <si>
    <t>ОАО "Сода" (кот.Шиханы) город Стерлитамак</t>
  </si>
  <si>
    <t>0268015226</t>
  </si>
  <si>
    <t>997350002</t>
  </si>
  <si>
    <t>0201010496</t>
  </si>
  <si>
    <t>ООО "Аскаровское ЖРЭУ" (центральная котельная) МР Абзелиловский район РБ</t>
  </si>
  <si>
    <t>ООО "Давлетовское ЖКХ" МР Абзелиловский район</t>
  </si>
  <si>
    <t>0201010520</t>
  </si>
  <si>
    <t>ООО "Жилсервис" МР Абзелиловский район РБ</t>
  </si>
  <si>
    <t>0201011034</t>
  </si>
  <si>
    <t>ООО ЖРЭУ "Источник" МР Абзелиловский район РБ</t>
  </si>
  <si>
    <t>0201010538</t>
  </si>
  <si>
    <t>Альшеевский муниципальный район</t>
  </si>
  <si>
    <t>80602000</t>
  </si>
  <si>
    <t>ООО "Альшеевские тепловые сети"</t>
  </si>
  <si>
    <t>0202007619</t>
  </si>
  <si>
    <t>020201001</t>
  </si>
  <si>
    <t>Раевское МУП электрических и тепловых сетей МР Альшеевский район</t>
  </si>
  <si>
    <t>0202001487</t>
  </si>
  <si>
    <t>Рельсосварочный поезд №36 Структурное подразделение дирекции по ремонту пути Структурного подразделения КЖД - филиала ОАО "РЖД"</t>
  </si>
  <si>
    <t>020231012</t>
  </si>
  <si>
    <t>Архангельский муниципальный район</t>
  </si>
  <si>
    <t>80603000</t>
  </si>
  <si>
    <t>МУП "Теплосеть" МР Архангельский район</t>
  </si>
  <si>
    <t>0203000091</t>
  </si>
  <si>
    <t>020301001</t>
  </si>
  <si>
    <t>Аскинский муниципальный район</t>
  </si>
  <si>
    <t>МУП Аскинское РПУ ЖКХ (кот.№ 1)</t>
  </si>
  <si>
    <t>0204000312</t>
  </si>
  <si>
    <t>020401001</t>
  </si>
  <si>
    <t>МУП Аскинское РПУ ЖКХ (кот.№ 3,4,5)</t>
  </si>
  <si>
    <t>020401002</t>
  </si>
  <si>
    <t>Аургазинский муниципальный район</t>
  </si>
  <si>
    <t>МУП "ПУЖКХ Аургазинского района РБ"</t>
  </si>
  <si>
    <t>0205000121</t>
  </si>
  <si>
    <t>020501001</t>
  </si>
  <si>
    <t>Баймакский муниципальный район</t>
  </si>
  <si>
    <t>ООО "Теплосеть" города Баймак</t>
  </si>
  <si>
    <t>0254011373</t>
  </si>
  <si>
    <t>025401001</t>
  </si>
  <si>
    <t>Бакалинский муниципальный район</t>
  </si>
  <si>
    <t>ООО "Теплосеть" МР Бакалинский район РБ</t>
  </si>
  <si>
    <t>0269029221</t>
  </si>
  <si>
    <t>020701001</t>
  </si>
  <si>
    <t>Балтачевский муниципальный район</t>
  </si>
  <si>
    <t>Старобалтачевский сельсовет</t>
  </si>
  <si>
    <t>Белокатайский муниципальный район</t>
  </si>
  <si>
    <t>ООО ЖКХ "Белокатайское" МР Белокатайский район РБ</t>
  </si>
  <si>
    <t>0210027626</t>
  </si>
  <si>
    <t>021001001</t>
  </si>
  <si>
    <t>ООО ЖКХ "Ургалинское" МР Белокатайский район</t>
  </si>
  <si>
    <t>0210027577</t>
  </si>
  <si>
    <t>Белорецкий муниципальный район</t>
  </si>
  <si>
    <t>"Жилищно-коммунальное хозяйство с.Тукан"</t>
  </si>
  <si>
    <t>0256009588</t>
  </si>
  <si>
    <t>025601001</t>
  </si>
  <si>
    <t>ЗАО "Белорецкая пружина" в г.Белорецке</t>
  </si>
  <si>
    <t>0256006731</t>
  </si>
  <si>
    <t>МУП "ЖКХ Железнодорожный"</t>
  </si>
  <si>
    <t>0256016835</t>
  </si>
  <si>
    <t>МУП "Инзерское ПУЖКХ"</t>
  </si>
  <si>
    <t>0211003931</t>
  </si>
  <si>
    <t>МУП "Теплосервис" МР Белорецкий район</t>
  </si>
  <si>
    <t>0256016987</t>
  </si>
  <si>
    <t>ОАО "Центр малого бизнеса" МР Белорецкий район</t>
  </si>
  <si>
    <t>0256015221</t>
  </si>
  <si>
    <t>ООО "Абзаково" МР Белорецкий район</t>
  </si>
  <si>
    <t>0256014475</t>
  </si>
  <si>
    <t>ООО "Белорецкое учебно-производственное объединение"</t>
  </si>
  <si>
    <t>0256009605</t>
  </si>
  <si>
    <t>ООО "Дубрава Плюс" МР Белорецкий район</t>
  </si>
  <si>
    <t>0256019586</t>
  </si>
  <si>
    <t>ООО "Мечел-энерго "(горячая вода)</t>
  </si>
  <si>
    <t>ООО "Мечел-энерго" (пар)</t>
  </si>
  <si>
    <t>025601002</t>
  </si>
  <si>
    <t>Бижбулякский муниципальный район</t>
  </si>
  <si>
    <t>МУП "Тепловик" Бижбулякского района</t>
  </si>
  <si>
    <t>0212004984</t>
  </si>
  <si>
    <t>021201001</t>
  </si>
  <si>
    <t>Бирский муниципальный район</t>
  </si>
  <si>
    <t>МООО "Бирские тепловые сети городского поселения город Бирск МР Бирский район РБ"</t>
  </si>
  <si>
    <t>0257008040</t>
  </si>
  <si>
    <t>025701001</t>
  </si>
  <si>
    <t>Благоварский муниципальный район</t>
  </si>
  <si>
    <t>ООО "Теплоснаб" МР Благоварский район</t>
  </si>
  <si>
    <t>02140005060</t>
  </si>
  <si>
    <t>021401001</t>
  </si>
  <si>
    <t>МУП "Ильино-Полянское управление ЖКХ"</t>
  </si>
  <si>
    <t>0258007900</t>
  </si>
  <si>
    <t>025801001</t>
  </si>
  <si>
    <t>Буздякский муниципальный район</t>
  </si>
  <si>
    <t>ООО "Тепловодосети" Буздякского района</t>
  </si>
  <si>
    <t>0216006044</t>
  </si>
  <si>
    <t>021601001</t>
  </si>
  <si>
    <t>Бураевский муниципальный район</t>
  </si>
  <si>
    <t>0222002143</t>
  </si>
  <si>
    <t>022201001</t>
  </si>
  <si>
    <t>Зилаирский муниципальный район</t>
  </si>
  <si>
    <t>Зилаирский сельсовет</t>
  </si>
  <si>
    <t>80627416</t>
  </si>
  <si>
    <t>ООО УК "Жилкомсервис" МР Зилаирский район РБ</t>
  </si>
  <si>
    <t>0223004094</t>
  </si>
  <si>
    <t>022301001</t>
  </si>
  <si>
    <t>Иглинский муниципальный район</t>
  </si>
  <si>
    <t>ООО "Теплоэнергетик" МР Иглинский район</t>
  </si>
  <si>
    <t>0224010774</t>
  </si>
  <si>
    <t>022401001</t>
  </si>
  <si>
    <t>Черкасское НУ филиал НУ ОАО "Уралсибнефтепровод" (ЛПДС "Улу-Теляк")</t>
  </si>
  <si>
    <t>Илишевский муниципальный район</t>
  </si>
  <si>
    <t>ООО "Уют" МР Илишевский район</t>
  </si>
  <si>
    <t>0225009411</t>
  </si>
  <si>
    <t>Ермолаевское МУП "Коммунальник"</t>
  </si>
  <si>
    <t>0233006220</t>
  </si>
  <si>
    <t>023301001</t>
  </si>
  <si>
    <t>Мелеузовский муниципальный район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</si>
  <si>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</si>
  <si>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</si>
  <si>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</si>
  <si>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</si>
  <si>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</si>
  <si>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"Мелеузовский завод ЖБК"</t>
  </si>
  <si>
    <t>0263000635</t>
  </si>
  <si>
    <t>ОАО "Тепловые сети" МР Мелеузовский район РБ</t>
  </si>
  <si>
    <t>0263012158</t>
  </si>
  <si>
    <t>ОАО "Эколайн"</t>
  </si>
  <si>
    <t>0263012052</t>
  </si>
  <si>
    <t>ФГУ Исправительная колония №7 ГУФСИН по РБ город Мелеуз</t>
  </si>
  <si>
    <t>0263002022</t>
  </si>
  <si>
    <t>МУП "Подольское ЖКХ"</t>
  </si>
  <si>
    <t>0248005491</t>
  </si>
  <si>
    <t>ООО "Тепловик" МР Хайбуллинский район РБ</t>
  </si>
  <si>
    <t>0248006336</t>
  </si>
  <si>
    <t>Чекмагушевский муниципальный район</t>
  </si>
  <si>
    <t>Арланское нефтепроводное управление филиал ОАО "Уралсибнефтепровод" (ЛПДС "Чекмагуш")</t>
  </si>
  <si>
    <t>ООО "Чекмагушевское ПУЖКХ"</t>
  </si>
  <si>
    <t>0249006970</t>
  </si>
  <si>
    <t>024901001</t>
  </si>
  <si>
    <t>МУП "Коммунальник"</t>
  </si>
  <si>
    <t>Абзелиловский муниципальный район</t>
  </si>
  <si>
    <t>80601404</t>
  </si>
  <si>
    <t>ООО ЖКХ "Урал" Абзелиловского района РБ</t>
  </si>
  <si>
    <t>0201010513</t>
  </si>
  <si>
    <t>020101001</t>
  </si>
  <si>
    <t xml:space="preserve"> ГУП "Абзелиловское специализированное предприятие коммунального обслуживания" (газовые котельные)</t>
  </si>
  <si>
    <t>0201007969</t>
  </si>
  <si>
    <t>ГУП "Абзелиловское специализированное предприятие коммунального обслуживания (эл.котельные)</t>
  </si>
  <si>
    <t>020101002</t>
  </si>
  <si>
    <t>МБУ Отдел образования администрации МР Абзелиловский район РБ</t>
  </si>
  <si>
    <t>0201007479</t>
  </si>
  <si>
    <t>ООО "Аскаровское ЖРЭУ" (котельная Аркаим) МР Абзелиловский район РБ</t>
  </si>
  <si>
    <t>80608431</t>
  </si>
  <si>
    <t>МУП "Балтачевские коммунальные инженерные сети"</t>
  </si>
  <si>
    <t>0208004188</t>
  </si>
  <si>
    <t>020801001</t>
  </si>
  <si>
    <t>Белебеевский муниципальный район</t>
  </si>
  <si>
    <t>МУП "Тепловые сети МР Белебеевский район РБ"</t>
  </si>
  <si>
    <t>0255013687</t>
  </si>
  <si>
    <t>025501001</t>
  </si>
  <si>
    <t>ОАО "Белебеевский завод "Автонормаль"</t>
  </si>
  <si>
    <t>0255010527</t>
  </si>
  <si>
    <t>025201001</t>
  </si>
  <si>
    <t>ООО "Теплоэнерго" город Белебей</t>
  </si>
  <si>
    <t>0255012154</t>
  </si>
  <si>
    <t>ФГУ санаторий "Глуховская" МР Белебеевский район</t>
  </si>
  <si>
    <t>0209001038</t>
  </si>
  <si>
    <t>Филиал ОАО "АНК "Башнефть2-"Башнефть-Ишимбай"</t>
  </si>
  <si>
    <t>0274051582</t>
  </si>
  <si>
    <t>026102002</t>
  </si>
  <si>
    <t>Мечетлинский муниципальный район</t>
  </si>
  <si>
    <t>ООО "РемЖилСервис" МР Мечетлинский район РБ</t>
  </si>
  <si>
    <t>0236004246</t>
  </si>
  <si>
    <t>023601001</t>
  </si>
  <si>
    <t>ООО "Тепловик" Мечетлинского района РБ</t>
  </si>
  <si>
    <t>0236005440</t>
  </si>
  <si>
    <t>ООО "ПЖКХ Мишкинское"</t>
  </si>
  <si>
    <t>0237003950</t>
  </si>
  <si>
    <t>023701001</t>
  </si>
  <si>
    <t>Миякинский муниципальный район</t>
  </si>
  <si>
    <t>МУП "Энергетик" Миякинских ТиЭС МР Миякинский район РБ</t>
  </si>
  <si>
    <t>0238003657</t>
  </si>
  <si>
    <t>023801001</t>
  </si>
  <si>
    <t>ООО "Ремонтник" МР Миякинский район РБ</t>
  </si>
  <si>
    <t>0238003801</t>
  </si>
  <si>
    <t>Нуримановский муниципальный район</t>
  </si>
  <si>
    <t>Нуримановское МУП ЖКХ</t>
  </si>
  <si>
    <t>0239005216</t>
  </si>
  <si>
    <t>023901001</t>
  </si>
  <si>
    <t>ООО "ЖКХ Павловка" МР Нуримановский район РБ</t>
  </si>
  <si>
    <t>0239005150</t>
  </si>
  <si>
    <t>Салаватский муниципальный район</t>
  </si>
  <si>
    <t>80647000</t>
  </si>
  <si>
    <t>ООО "Жилкоммунсервис" МР Салаватский район РБ</t>
  </si>
  <si>
    <t>0240005764</t>
  </si>
  <si>
    <t>024001001</t>
  </si>
  <si>
    <t>ООО "Коммунальник" МР Салаватский район РБ</t>
  </si>
  <si>
    <t>0240804502</t>
  </si>
  <si>
    <t>Стерлибашевский муниципальный район</t>
  </si>
  <si>
    <t>МУП "Стерлибашевский жилищно-коммунальный сервис" МР Стерлибашевский район РБ</t>
  </si>
  <si>
    <t>0241000511</t>
  </si>
  <si>
    <t>024101001</t>
  </si>
  <si>
    <t>Стерлитамакский муниципальный район</t>
  </si>
  <si>
    <t>ГУ сельскохозяйственное предприятие  совхоз "Рощинский"</t>
  </si>
  <si>
    <t>0242001148</t>
  </si>
  <si>
    <t>ОАО "Стерлитамакский агротехсервис"</t>
  </si>
  <si>
    <t>0242006065</t>
  </si>
  <si>
    <t>ООО "Стерлитамакское районное производственное управление жилищно-коммунального хозяйства"</t>
  </si>
  <si>
    <t>0242007975</t>
  </si>
  <si>
    <t>Татышлинский муниципальный район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</si>
  <si>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</si>
  <si>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</si>
  <si>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</si>
  <si>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</si>
  <si>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</si>
  <si>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Туймазинский муниципальный район</t>
  </si>
  <si>
    <t>ОАО "Башкирнефтепродукт" МР Туймазинский район РБ</t>
  </si>
  <si>
    <t>026901001</t>
  </si>
  <si>
    <t>ОЖКХ с.Дуслык МР Туймазинский  район РБ</t>
  </si>
  <si>
    <t>0269023163</t>
  </si>
  <si>
    <t>ООО "Теплоэнерго" города Туймазы</t>
  </si>
  <si>
    <t>0269028193</t>
  </si>
  <si>
    <t>Туймазинское НУ филиал ОАО "Уралсибнефтепровод"</t>
  </si>
  <si>
    <t>Уфимский муниципальный район</t>
  </si>
  <si>
    <t>ГУП санаторий "Юматово"</t>
  </si>
  <si>
    <t>0245011962</t>
  </si>
  <si>
    <t>ЖКХ "Дмитриевское"</t>
  </si>
  <si>
    <t>0245009804</t>
  </si>
  <si>
    <t>МУП ЖКХ "Николаевское" Уфимского района РБ</t>
  </si>
  <si>
    <t>0245010743</t>
  </si>
  <si>
    <t>ОО ЖКХ "Шемяк" МР Уфимский район РБ</t>
  </si>
  <si>
    <t>0245021015</t>
  </si>
  <si>
    <t>ООО "Стройресурсы" МР Уфимский район РБ</t>
  </si>
  <si>
    <t>0245019785</t>
  </si>
  <si>
    <t>ООО "УКХ Уфимского района"</t>
  </si>
  <si>
    <t>0245002051</t>
  </si>
  <si>
    <t>024501002</t>
  </si>
  <si>
    <t>ООО КХ "Авдон" МР Уфимский район РБ</t>
  </si>
  <si>
    <t>0245019658</t>
  </si>
  <si>
    <t>ООО"Алексеевское коммунальное хозяйство" МР Уфимский район РБ</t>
  </si>
  <si>
    <t>0245019753</t>
  </si>
  <si>
    <t>Черкасское НУ - филиал ОАО "Уралсибнефтепровод" (ЛПДС "Нурлино")</t>
  </si>
  <si>
    <t>025250002</t>
  </si>
  <si>
    <t>Учалинский муниципальный район</t>
  </si>
  <si>
    <t xml:space="preserve"> ИП "Ярмухаметов" МР Учалинский район РБ</t>
  </si>
  <si>
    <t>02700073646</t>
  </si>
  <si>
    <t>027802001</t>
  </si>
  <si>
    <t>МУП "Коммунальщик" МР Учалинский район РБ</t>
  </si>
  <si>
    <t>0270016629</t>
  </si>
  <si>
    <t>027001001</t>
  </si>
  <si>
    <t>ОАО "Учалинские тепловые сети"</t>
  </si>
  <si>
    <t>0270015985</t>
  </si>
  <si>
    <t>ОАО "Учалинский ГОК"</t>
  </si>
  <si>
    <t>ООО "Башкиртеплоэнерго" и ООО "Картон и Упаковка" в г.Учалы</t>
  </si>
  <si>
    <t>0276066471</t>
  </si>
  <si>
    <t>027601002</t>
  </si>
  <si>
    <t>ООО "Учалытеплосервис"</t>
  </si>
  <si>
    <t>0270015897</t>
  </si>
  <si>
    <t>Федоровский муниципальный район</t>
  </si>
  <si>
    <t>ООО "Теплоэнерго" Федоровского района РБ</t>
  </si>
  <si>
    <t>0247004368</t>
  </si>
  <si>
    <t>024701001</t>
  </si>
  <si>
    <t>Хайбуллинский муниципальный район</t>
  </si>
  <si>
    <t>МУП "Бурибаевское КХ" Хайбуллинского района</t>
  </si>
  <si>
    <t>0248004709</t>
  </si>
  <si>
    <t>Чекмагушевский механический завод - структурное подразделение ФГУП "Уфимское агрегатное предприятие "Гидравлика"</t>
  </si>
  <si>
    <t>0248004400</t>
  </si>
  <si>
    <t>Шаранский муниципальный район</t>
  </si>
  <si>
    <t>80657000</t>
  </si>
  <si>
    <t>Чишминский муниципальный район</t>
  </si>
  <si>
    <t>ГОУНПО Профучилище №48 п.Чишмы</t>
  </si>
  <si>
    <t>0250001455</t>
  </si>
  <si>
    <t>025001001</t>
  </si>
  <si>
    <t>МУП "Чишмыэнергосервис"</t>
  </si>
  <si>
    <t>0250011686</t>
  </si>
  <si>
    <t>ФГУ комбинат "Знание" МР Чишминский район РБ</t>
  </si>
  <si>
    <t>0273011202</t>
  </si>
  <si>
    <t>ФГУП "487 Центральный авторемонтный завод" МО РФ</t>
  </si>
  <si>
    <t>0250003780</t>
  </si>
  <si>
    <t>025101001</t>
  </si>
  <si>
    <t>80658000</t>
  </si>
  <si>
    <t>ООО "Тепловик" МР Шаранский район РБ</t>
  </si>
  <si>
    <t>0269028549</t>
  </si>
  <si>
    <t>Янаульский муниципальный район</t>
  </si>
  <si>
    <t>"Янаульский маслосыркомбинат"</t>
  </si>
  <si>
    <t>0271006775</t>
  </si>
  <si>
    <t>027101001</t>
  </si>
  <si>
    <t>МУП "Тепловые сети" городского поселения город Янаул МР Янаульский район РБ</t>
  </si>
  <si>
    <t>0271004560</t>
  </si>
  <si>
    <t>Филиал ОАО "АНК "Башнефть"-"Башнефть-Янаул"</t>
  </si>
  <si>
    <t>75701000</t>
  </si>
  <si>
    <t>742102001</t>
  </si>
  <si>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</si>
  <si>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</si>
  <si>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</si>
  <si>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t>2. Лист "Заголовок" должен быть заполнен обязательно, иначе шаблон не будет сохранен. Заполняемые ячейки выделены желтым цветом. Остальные ячейки защищены от изменений.</t>
  </si>
  <si>
    <t>Инструкция по заполнению шаблона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</si>
  <si>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</si>
  <si>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город Челябинск</t>
  </si>
  <si>
    <t>Городские округа Челябинской области</t>
  </si>
  <si>
    <t>февраль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</si>
</sst>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7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u val="single"/>
      <sz val="10"/>
      <color indexed="12"/>
      <name val="Times New Roman Cyr"/>
      <family val="0"/>
    </font>
    <font>
      <sz val="8"/>
      <name val="Arial Cy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7"/>
      <color indexed="8"/>
      <name val="Tahoma"/>
      <family val="2"/>
    </font>
    <font>
      <b/>
      <u val="single"/>
      <sz val="11"/>
      <color indexed="12"/>
      <name val="Tahoma"/>
      <family val="2"/>
    </font>
    <font>
      <i/>
      <sz val="12"/>
      <color indexed="8"/>
      <name val="Tahoma"/>
      <family val="2"/>
    </font>
    <font>
      <sz val="10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9"/>
      <color indexed="9"/>
      <name val="Tahoma"/>
      <family val="2"/>
    </font>
    <font>
      <b/>
      <sz val="14"/>
      <name val="Tahoma"/>
      <family val="2"/>
    </font>
    <font>
      <b/>
      <sz val="9"/>
      <color indexed="55"/>
      <name val="Tahoma"/>
      <family val="2"/>
    </font>
    <font>
      <sz val="10"/>
      <color indexed="9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0"/>
      <color indexed="55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2"/>
      <color indexed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1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8" fillId="0" borderId="1">
      <alignment/>
      <protection locked="0"/>
    </xf>
    <xf numFmtId="173" fontId="28" fillId="0" borderId="0">
      <alignment/>
      <protection locked="0"/>
    </xf>
    <xf numFmtId="174" fontId="28" fillId="0" borderId="0">
      <alignment/>
      <protection locked="0"/>
    </xf>
    <xf numFmtId="173" fontId="28" fillId="0" borderId="0">
      <alignment/>
      <protection locked="0"/>
    </xf>
    <xf numFmtId="174" fontId="28" fillId="0" borderId="0">
      <alignment/>
      <protection locked="0"/>
    </xf>
    <xf numFmtId="175" fontId="28" fillId="0" borderId="0">
      <alignment/>
      <protection locked="0"/>
    </xf>
    <xf numFmtId="172" fontId="29" fillId="0" borderId="0">
      <alignment/>
      <protection locked="0"/>
    </xf>
    <xf numFmtId="172" fontId="29" fillId="0" borderId="0">
      <alignment/>
      <protection locked="0"/>
    </xf>
    <xf numFmtId="172" fontId="28" fillId="0" borderId="1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2" applyNumberFormat="0" applyAlignment="0" applyProtection="0"/>
    <xf numFmtId="0" fontId="34" fillId="21" borderId="3" applyNumberFormat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8" fontId="36" fillId="0" borderId="0" applyFill="0" applyBorder="0" applyAlignment="0" applyProtection="0"/>
    <xf numFmtId="168" fontId="37" fillId="0" borderId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0" fontId="43" fillId="4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Alignment="0" applyProtection="0"/>
    <xf numFmtId="0" fontId="48" fillId="0" borderId="7" applyNumberFormat="0" applyFill="0" applyAlignment="0" applyProtection="0"/>
    <xf numFmtId="0" fontId="4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51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167" fontId="4" fillId="0" borderId="11">
      <alignment/>
      <protection locked="0"/>
    </xf>
    <xf numFmtId="0" fontId="47" fillId="7" borderId="2" applyNumberFormat="0" applyAlignment="0" applyProtection="0"/>
    <xf numFmtId="0" fontId="51" fillId="20" borderId="9" applyNumberFormat="0" applyAlignment="0" applyProtection="0"/>
    <xf numFmtId="0" fontId="33" fillId="20" borderId="2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5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69" fontId="1" fillId="4" borderId="13">
      <alignment wrapText="1"/>
      <protection/>
    </xf>
    <xf numFmtId="0" fontId="5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49" fontId="0" fillId="0" borderId="0" applyFill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168" fontId="56" fillId="22" borderId="14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9" fontId="4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54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3" fillId="4" borderId="0" applyNumberFormat="0" applyBorder="0" applyAlignment="0" applyProtection="0"/>
    <xf numFmtId="176" fontId="28" fillId="0" borderId="0">
      <alignment/>
      <protection locked="0"/>
    </xf>
  </cellStyleXfs>
  <cellXfs count="203">
    <xf numFmtId="49" fontId="0" fillId="0" borderId="0" xfId="0" applyAlignment="1">
      <alignment vertical="top"/>
    </xf>
    <xf numFmtId="0" fontId="0" fillId="0" borderId="0" xfId="0" applyNumberFormat="1" applyAlignment="1">
      <alignment vertical="top"/>
    </xf>
    <xf numFmtId="49" fontId="22" fillId="0" borderId="0" xfId="0" applyFont="1" applyAlignment="1">
      <alignment vertical="top"/>
    </xf>
    <xf numFmtId="49" fontId="0" fillId="0" borderId="0" xfId="0" applyFont="1" applyAlignment="1">
      <alignment vertical="top"/>
    </xf>
    <xf numFmtId="49" fontId="21" fillId="0" borderId="0" xfId="0" applyFont="1" applyAlignment="1">
      <alignment vertical="top"/>
    </xf>
    <xf numFmtId="49" fontId="21" fillId="24" borderId="16" xfId="0" applyFont="1" applyFill="1" applyBorder="1" applyAlignment="1">
      <alignment vertical="top" wrapText="1"/>
    </xf>
    <xf numFmtId="49" fontId="21" fillId="24" borderId="17" xfId="0" applyFont="1" applyFill="1" applyBorder="1" applyAlignment="1">
      <alignment vertical="top" wrapText="1"/>
    </xf>
    <xf numFmtId="49" fontId="22" fillId="24" borderId="16" xfId="0" applyFont="1" applyFill="1" applyBorder="1" applyAlignment="1">
      <alignment vertical="top" wrapText="1"/>
    </xf>
    <xf numFmtId="49" fontId="22" fillId="24" borderId="17" xfId="0" applyFont="1" applyFill="1" applyBorder="1" applyAlignment="1">
      <alignment vertical="top" wrapText="1"/>
    </xf>
    <xf numFmtId="49" fontId="25" fillId="24" borderId="17" xfId="156" applyNumberFormat="1" applyFont="1" applyFill="1" applyBorder="1" applyAlignment="1" applyProtection="1">
      <alignment vertical="top" wrapText="1"/>
      <protection/>
    </xf>
    <xf numFmtId="49" fontId="26" fillId="24" borderId="17" xfId="0" applyFont="1" applyFill="1" applyBorder="1" applyAlignment="1">
      <alignment vertical="top" wrapText="1"/>
    </xf>
    <xf numFmtId="49" fontId="27" fillId="0" borderId="0" xfId="0" applyFont="1" applyAlignment="1">
      <alignment vertical="top"/>
    </xf>
    <xf numFmtId="49" fontId="22" fillId="0" borderId="0" xfId="0" applyFont="1" applyAlignment="1">
      <alignment horizontal="left" vertical="top" indent="1"/>
    </xf>
    <xf numFmtId="49" fontId="0" fillId="0" borderId="0" xfId="232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231" applyNumberFormat="1" applyFont="1">
      <alignment vertical="top"/>
      <protection/>
    </xf>
    <xf numFmtId="49" fontId="0" fillId="0" borderId="0" xfId="231" applyFont="1">
      <alignment vertical="top"/>
      <protection/>
    </xf>
    <xf numFmtId="0" fontId="58" fillId="0" borderId="0" xfId="233" applyFont="1" applyAlignment="1">
      <alignment vertical="center"/>
      <protection/>
    </xf>
    <xf numFmtId="0" fontId="59" fillId="0" borderId="0" xfId="231" applyNumberFormat="1" applyFont="1" applyFill="1">
      <alignment vertical="top"/>
      <protection/>
    </xf>
    <xf numFmtId="0" fontId="57" fillId="0" borderId="0" xfId="233" applyFont="1" applyAlignment="1">
      <alignment vertical="center"/>
      <protection/>
    </xf>
    <xf numFmtId="0" fontId="60" fillId="0" borderId="0" xfId="168" applyFont="1" applyAlignment="1" applyProtection="1">
      <alignment horizontal="centerContinuous" vertical="center" wrapText="1"/>
      <protection locked="0"/>
    </xf>
    <xf numFmtId="49" fontId="0" fillId="0" borderId="0" xfId="231" applyFont="1" applyAlignment="1">
      <alignment horizontal="centerContinuous" vertical="center"/>
      <protection/>
    </xf>
    <xf numFmtId="49" fontId="0" fillId="0" borderId="0" xfId="231" applyFont="1" applyAlignment="1">
      <alignment vertical="top"/>
      <protection/>
    </xf>
    <xf numFmtId="0" fontId="58" fillId="0" borderId="0" xfId="235" applyFont="1">
      <alignment/>
      <protection/>
    </xf>
    <xf numFmtId="49" fontId="0" fillId="24" borderId="0" xfId="231" applyFont="1" applyFill="1" applyBorder="1" applyAlignment="1">
      <alignment vertical="top"/>
      <protection/>
    </xf>
    <xf numFmtId="49" fontId="0" fillId="0" borderId="0" xfId="231" applyFont="1" applyBorder="1">
      <alignment vertical="top"/>
      <protection/>
    </xf>
    <xf numFmtId="49" fontId="59" fillId="0" borderId="0" xfId="231" applyFont="1">
      <alignment vertical="top"/>
      <protection/>
    </xf>
    <xf numFmtId="49" fontId="0" fillId="0" borderId="0" xfId="231" applyFont="1" applyBorder="1" applyAlignment="1">
      <alignment vertical="top" wrapText="1"/>
      <protection/>
    </xf>
    <xf numFmtId="49" fontId="59" fillId="0" borderId="0" xfId="231" applyFont="1" applyBorder="1">
      <alignment vertical="top"/>
      <protection/>
    </xf>
    <xf numFmtId="49" fontId="59" fillId="0" borderId="0" xfId="231" applyFont="1" applyAlignment="1">
      <alignment vertical="top" wrapText="1"/>
      <protection/>
    </xf>
    <xf numFmtId="0" fontId="61" fillId="0" borderId="18" xfId="236" applyFont="1" applyBorder="1" applyAlignment="1">
      <alignment horizontal="center" vertical="center" wrapText="1"/>
      <protection/>
    </xf>
    <xf numFmtId="0" fontId="61" fillId="0" borderId="13" xfId="236" applyFont="1" applyBorder="1" applyAlignment="1">
      <alignment horizontal="center" vertical="center" wrapText="1"/>
      <protection/>
    </xf>
    <xf numFmtId="0" fontId="61" fillId="0" borderId="19" xfId="236" applyFont="1" applyBorder="1" applyAlignment="1">
      <alignment horizontal="center" vertical="center" wrapText="1"/>
      <protection/>
    </xf>
    <xf numFmtId="49" fontId="62" fillId="0" borderId="0" xfId="235" applyNumberFormat="1" applyFont="1">
      <alignment/>
      <protection/>
    </xf>
    <xf numFmtId="49" fontId="62" fillId="0" borderId="0" xfId="234" applyNumberFormat="1" applyFont="1">
      <alignment/>
      <protection/>
    </xf>
    <xf numFmtId="0" fontId="62" fillId="0" borderId="0" xfId="234" applyFont="1">
      <alignment/>
      <protection/>
    </xf>
    <xf numFmtId="0" fontId="58" fillId="0" borderId="0" xfId="234" applyFont="1">
      <alignment/>
      <protection/>
    </xf>
    <xf numFmtId="0" fontId="60" fillId="0" borderId="0" xfId="234" applyFont="1" applyAlignment="1">
      <alignment horizontal="centerContinuous" vertical="center"/>
      <protection/>
    </xf>
    <xf numFmtId="0" fontId="63" fillId="0" borderId="0" xfId="234" applyFont="1" applyAlignment="1">
      <alignment horizontal="centerContinuous" vertical="center"/>
      <protection/>
    </xf>
    <xf numFmtId="0" fontId="58" fillId="0" borderId="0" xfId="234" applyFont="1" applyAlignment="1">
      <alignment horizontal="centerContinuous" vertical="center"/>
      <protection/>
    </xf>
    <xf numFmtId="0" fontId="58" fillId="0" borderId="20" xfId="234" applyFont="1" applyBorder="1" applyAlignment="1">
      <alignment horizontal="center" vertical="center" wrapText="1"/>
      <protection/>
    </xf>
    <xf numFmtId="0" fontId="58" fillId="0" borderId="21" xfId="234" applyFont="1" applyBorder="1" applyAlignment="1">
      <alignment horizontal="center" vertical="center" wrapText="1"/>
      <protection/>
    </xf>
    <xf numFmtId="0" fontId="58" fillId="0" borderId="22" xfId="234" applyFont="1" applyBorder="1" applyAlignment="1">
      <alignment horizontal="center" vertical="center" wrapText="1"/>
      <protection/>
    </xf>
    <xf numFmtId="0" fontId="58" fillId="0" borderId="23" xfId="234" applyFont="1" applyBorder="1" applyAlignment="1">
      <alignment horizontal="center" vertical="center" wrapText="1"/>
      <protection/>
    </xf>
    <xf numFmtId="0" fontId="58" fillId="0" borderId="13" xfId="234" applyFont="1" applyBorder="1" applyAlignment="1">
      <alignment horizontal="center" vertical="center" wrapText="1"/>
      <protection/>
    </xf>
    <xf numFmtId="0" fontId="58" fillId="0" borderId="0" xfId="234" applyFont="1" applyBorder="1">
      <alignment/>
      <protection/>
    </xf>
    <xf numFmtId="0" fontId="58" fillId="0" borderId="0" xfId="234" applyFont="1" applyAlignment="1">
      <alignment horizontal="center" vertical="center"/>
      <protection/>
    </xf>
    <xf numFmtId="0" fontId="15" fillId="0" borderId="0" xfId="231" applyNumberFormat="1" applyFont="1" applyAlignment="1">
      <alignment horizontal="center" vertical="center"/>
      <protection/>
    </xf>
    <xf numFmtId="177" fontId="58" fillId="22" borderId="24" xfId="234" applyNumberFormat="1" applyFont="1" applyFill="1" applyBorder="1" applyAlignment="1" applyProtection="1">
      <alignment horizontal="center" vertical="center" wrapText="1"/>
      <protection locked="0"/>
    </xf>
    <xf numFmtId="0" fontId="58" fillId="0" borderId="25" xfId="234" applyFont="1" applyBorder="1" applyAlignment="1">
      <alignment horizontal="center" vertical="center" wrapText="1"/>
      <protection/>
    </xf>
    <xf numFmtId="177" fontId="58" fillId="22" borderId="25" xfId="234" applyNumberFormat="1" applyFont="1" applyFill="1" applyBorder="1" applyAlignment="1" applyProtection="1">
      <alignment horizontal="center" vertical="center" wrapText="1"/>
      <protection locked="0"/>
    </xf>
    <xf numFmtId="177" fontId="58" fillId="22" borderId="26" xfId="234" applyNumberFormat="1" applyFont="1" applyFill="1" applyBorder="1" applyAlignment="1" applyProtection="1">
      <alignment horizontal="center" vertical="center" wrapText="1"/>
      <protection locked="0"/>
    </xf>
    <xf numFmtId="177" fontId="58" fillId="22" borderId="27" xfId="234" applyNumberFormat="1" applyFont="1" applyFill="1" applyBorder="1" applyAlignment="1" applyProtection="1">
      <alignment horizontal="center" vertical="center" wrapText="1"/>
      <protection locked="0"/>
    </xf>
    <xf numFmtId="177" fontId="58" fillId="4" borderId="28" xfId="234" applyNumberFormat="1" applyFont="1" applyFill="1" applyBorder="1" applyAlignment="1" applyProtection="1">
      <alignment horizontal="center" vertical="center" wrapText="1"/>
      <protection/>
    </xf>
    <xf numFmtId="177" fontId="58" fillId="4" borderId="29" xfId="234" applyNumberFormat="1" applyFont="1" applyFill="1" applyBorder="1" applyAlignment="1" applyProtection="1">
      <alignment horizontal="center" vertical="center" wrapText="1"/>
      <protection/>
    </xf>
    <xf numFmtId="0" fontId="65" fillId="0" borderId="12" xfId="234" applyFont="1" applyBorder="1" applyAlignment="1">
      <alignment horizontal="center" vertical="center" wrapText="1"/>
      <protection/>
    </xf>
    <xf numFmtId="0" fontId="65" fillId="0" borderId="30" xfId="234" applyFont="1" applyBorder="1" applyAlignment="1">
      <alignment horizontal="center" vertical="center" wrapText="1"/>
      <protection/>
    </xf>
    <xf numFmtId="0" fontId="65" fillId="0" borderId="31" xfId="234" applyFont="1" applyBorder="1" applyAlignment="1">
      <alignment horizontal="center" vertical="center" wrapText="1"/>
      <protection/>
    </xf>
    <xf numFmtId="0" fontId="58" fillId="0" borderId="28" xfId="234" applyFont="1" applyBorder="1" applyAlignment="1">
      <alignment horizontal="center" vertical="center"/>
      <protection/>
    </xf>
    <xf numFmtId="0" fontId="58" fillId="0" borderId="15" xfId="234" applyFont="1" applyBorder="1" applyAlignment="1">
      <alignment horizontal="left" vertical="center" wrapText="1"/>
      <protection/>
    </xf>
    <xf numFmtId="0" fontId="58" fillId="0" borderId="18" xfId="234" applyFont="1" applyBorder="1" applyAlignment="1">
      <alignment horizontal="left" vertical="center" wrapText="1"/>
      <protection/>
    </xf>
    <xf numFmtId="0" fontId="58" fillId="0" borderId="32" xfId="234" applyFont="1" applyBorder="1" applyAlignment="1">
      <alignment horizontal="left" vertical="center"/>
      <protection/>
    </xf>
    <xf numFmtId="0" fontId="58" fillId="0" borderId="18" xfId="234" applyFont="1" applyBorder="1" applyAlignment="1">
      <alignment horizontal="left" vertical="center" wrapText="1" indent="1"/>
      <protection/>
    </xf>
    <xf numFmtId="0" fontId="58" fillId="0" borderId="33" xfId="234" applyFont="1" applyBorder="1" applyAlignment="1">
      <alignment horizontal="left" vertical="center" wrapText="1"/>
      <protection/>
    </xf>
    <xf numFmtId="0" fontId="58" fillId="0" borderId="28" xfId="234" applyFont="1" applyBorder="1" applyAlignment="1">
      <alignment horizontal="center" vertical="center" wrapText="1"/>
      <protection/>
    </xf>
    <xf numFmtId="49" fontId="59" fillId="0" borderId="0" xfId="231" applyFont="1" applyAlignment="1">
      <alignment vertical="top"/>
      <protection/>
    </xf>
    <xf numFmtId="49" fontId="0" fillId="0" borderId="0" xfId="230" applyFont="1">
      <alignment vertical="top"/>
      <protection/>
    </xf>
    <xf numFmtId="49" fontId="66" fillId="0" borderId="0" xfId="230" applyFont="1" applyAlignment="1">
      <alignment horizontal="justify" vertical="top"/>
      <protection/>
    </xf>
    <xf numFmtId="49" fontId="0" fillId="0" borderId="0" xfId="230" applyFont="1">
      <alignment vertical="top"/>
      <protection/>
    </xf>
    <xf numFmtId="49" fontId="67" fillId="0" borderId="0" xfId="230" applyFont="1" applyAlignment="1">
      <alignment horizontal="justify" vertical="top"/>
      <protection/>
    </xf>
    <xf numFmtId="49" fontId="0" fillId="0" borderId="0" xfId="230" applyFont="1">
      <alignment vertical="top"/>
      <protection/>
    </xf>
    <xf numFmtId="49" fontId="68" fillId="0" borderId="0" xfId="157" applyNumberFormat="1" applyFont="1" applyAlignment="1" applyProtection="1">
      <alignment horizontal="justify" vertical="top"/>
      <protection/>
    </xf>
    <xf numFmtId="49" fontId="0" fillId="0" borderId="0" xfId="230" applyFont="1">
      <alignment vertical="top"/>
      <protection/>
    </xf>
    <xf numFmtId="49" fontId="58" fillId="0" borderId="0" xfId="230" applyFont="1" applyAlignment="1">
      <alignment horizontal="justify" vertical="center"/>
      <protection/>
    </xf>
    <xf numFmtId="0" fontId="58" fillId="0" borderId="0" xfId="235" applyFont="1" applyAlignment="1">
      <alignment horizontal="justify" vertical="center"/>
      <protection/>
    </xf>
    <xf numFmtId="0" fontId="58" fillId="0" borderId="25" xfId="229" applyFont="1" applyFill="1" applyBorder="1" applyAlignment="1">
      <alignment horizontal="right" vertical="center" wrapText="1"/>
      <protection/>
    </xf>
    <xf numFmtId="0" fontId="58" fillId="0" borderId="13" xfId="229" applyFont="1" applyFill="1" applyBorder="1" applyAlignment="1">
      <alignment horizontal="right" vertical="center" wrapText="1"/>
      <protection/>
    </xf>
    <xf numFmtId="0" fontId="15" fillId="0" borderId="34" xfId="175" applyFont="1" applyFill="1" applyBorder="1" applyAlignment="1">
      <alignment horizontal="center" vertical="center" wrapText="1"/>
      <protection/>
    </xf>
    <xf numFmtId="0" fontId="15" fillId="0" borderId="24" xfId="175" applyFont="1" applyFill="1" applyBorder="1" applyAlignment="1">
      <alignment horizontal="center" vertical="center" wrapText="1"/>
      <protection/>
    </xf>
    <xf numFmtId="0" fontId="15" fillId="0" borderId="27" xfId="175" applyFont="1" applyFill="1" applyBorder="1" applyAlignment="1">
      <alignment horizontal="center" vertical="center" wrapText="1"/>
      <protection/>
    </xf>
    <xf numFmtId="49" fontId="0" fillId="22" borderId="35" xfId="231" applyFont="1" applyFill="1" applyBorder="1" applyAlignment="1" applyProtection="1">
      <alignment horizontal="center" vertical="center" wrapText="1"/>
      <protection locked="0"/>
    </xf>
    <xf numFmtId="49" fontId="0" fillId="22" borderId="36" xfId="231" applyFont="1" applyFill="1" applyBorder="1" applyAlignment="1" applyProtection="1">
      <alignment horizontal="center" vertical="center" wrapText="1"/>
      <protection locked="0"/>
    </xf>
    <xf numFmtId="49" fontId="0" fillId="4" borderId="36" xfId="231" applyFont="1" applyFill="1" applyBorder="1" applyAlignment="1" applyProtection="1">
      <alignment horizontal="center" vertical="center" wrapText="1"/>
      <protection/>
    </xf>
    <xf numFmtId="49" fontId="0" fillId="22" borderId="37" xfId="231" applyFont="1" applyFill="1" applyBorder="1" applyAlignment="1" applyProtection="1">
      <alignment horizontal="center" vertical="center" wrapText="1"/>
      <protection locked="0"/>
    </xf>
    <xf numFmtId="49" fontId="15" fillId="0" borderId="15" xfId="231" applyFont="1" applyFill="1" applyBorder="1" applyAlignment="1">
      <alignment horizontal="right" vertical="center" wrapText="1"/>
      <protection/>
    </xf>
    <xf numFmtId="49" fontId="15" fillId="0" borderId="25" xfId="231" applyFont="1" applyFill="1" applyBorder="1" applyAlignment="1" applyProtection="1">
      <alignment horizontal="right" vertical="center" wrapText="1"/>
      <protection/>
    </xf>
    <xf numFmtId="49" fontId="15" fillId="0" borderId="18" xfId="231" applyFont="1" applyFill="1" applyBorder="1" applyAlignment="1">
      <alignment horizontal="right" vertical="center" wrapText="1"/>
      <protection/>
    </xf>
    <xf numFmtId="49" fontId="0" fillId="25" borderId="19" xfId="231" applyFont="1" applyFill="1" applyBorder="1" applyAlignment="1" applyProtection="1">
      <alignment horizontal="center" vertical="center" wrapText="1"/>
      <protection locked="0"/>
    </xf>
    <xf numFmtId="49" fontId="15" fillId="0" borderId="33" xfId="231" applyFont="1" applyFill="1" applyBorder="1" applyAlignment="1">
      <alignment horizontal="right" vertical="center" wrapText="1"/>
      <protection/>
    </xf>
    <xf numFmtId="49" fontId="57" fillId="0" borderId="28" xfId="231" applyFont="1" applyFill="1" applyBorder="1" applyAlignment="1" applyProtection="1">
      <alignment vertical="center" wrapText="1"/>
      <protection/>
    </xf>
    <xf numFmtId="49" fontId="57" fillId="0" borderId="29" xfId="231" applyFont="1" applyFill="1" applyBorder="1" applyAlignment="1" applyProtection="1">
      <alignment vertical="center" wrapText="1"/>
      <protection/>
    </xf>
    <xf numFmtId="49" fontId="0" fillId="0" borderId="0" xfId="0" applyNumberFormat="1" applyFont="1" applyAlignment="1">
      <alignment/>
    </xf>
    <xf numFmtId="49" fontId="60" fillId="20" borderId="0" xfId="230" applyFont="1" applyFill="1" applyAlignment="1">
      <alignment horizontal="center" vertical="center"/>
      <protection/>
    </xf>
    <xf numFmtId="49" fontId="15" fillId="7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69" fillId="0" borderId="0" xfId="156" applyNumberFormat="1" applyFont="1" applyAlignment="1" applyProtection="1">
      <alignment horizontal="center" vertical="center"/>
      <protection/>
    </xf>
    <xf numFmtId="0" fontId="70" fillId="0" borderId="0" xfId="231" applyNumberFormat="1" applyFont="1" applyAlignment="1">
      <alignment horizontal="center" vertical="center"/>
      <protection/>
    </xf>
    <xf numFmtId="49" fontId="15" fillId="0" borderId="13" xfId="231" applyFont="1" applyFill="1" applyBorder="1" applyAlignment="1" applyProtection="1">
      <alignment horizontal="right" vertical="center" wrapText="1"/>
      <protection/>
    </xf>
    <xf numFmtId="49" fontId="0" fillId="0" borderId="13" xfId="0" applyFont="1" applyFill="1" applyBorder="1" applyAlignment="1">
      <alignment horizontal="right" vertical="center" wrapText="1"/>
    </xf>
    <xf numFmtId="49" fontId="15" fillId="4" borderId="13" xfId="231" applyFont="1" applyFill="1" applyBorder="1" applyAlignment="1" applyProtection="1">
      <alignment horizontal="center" vertical="center" wrapText="1"/>
      <protection/>
    </xf>
    <xf numFmtId="49" fontId="0" fillId="4" borderId="25" xfId="231" applyFont="1" applyFill="1" applyBorder="1" applyAlignment="1" applyProtection="1">
      <alignment horizontal="center" vertical="center" wrapText="1"/>
      <protection/>
    </xf>
    <xf numFmtId="49" fontId="0" fillId="4" borderId="26" xfId="231" applyFont="1" applyFill="1" applyBorder="1" applyAlignment="1" applyProtection="1">
      <alignment horizontal="center" vertical="center" wrapText="1"/>
      <protection/>
    </xf>
    <xf numFmtId="0" fontId="57" fillId="0" borderId="0" xfId="235" applyFont="1" applyAlignment="1">
      <alignment horizontal="center" vertical="center"/>
      <protection/>
    </xf>
    <xf numFmtId="0" fontId="58" fillId="0" borderId="0" xfId="235" applyFont="1" applyAlignment="1">
      <alignment horizontal="center" vertical="center"/>
      <protection/>
    </xf>
    <xf numFmtId="0" fontId="58" fillId="0" borderId="38" xfId="235" applyFont="1" applyBorder="1" applyAlignment="1">
      <alignment horizontal="left" vertical="center" wrapText="1"/>
      <protection/>
    </xf>
    <xf numFmtId="0" fontId="58" fillId="0" borderId="0" xfId="235" applyFont="1" applyBorder="1" applyAlignment="1">
      <alignment horizontal="left" vertical="center"/>
      <protection/>
    </xf>
    <xf numFmtId="0" fontId="58" fillId="0" borderId="38" xfId="235" applyFont="1" applyBorder="1" applyAlignment="1">
      <alignment horizontal="left" vertical="center"/>
      <protection/>
    </xf>
    <xf numFmtId="0" fontId="58" fillId="0" borderId="39" xfId="235" applyFont="1" applyBorder="1" applyAlignment="1">
      <alignment horizontal="left" vertical="center"/>
      <protection/>
    </xf>
    <xf numFmtId="0" fontId="58" fillId="0" borderId="40" xfId="235" applyFont="1" applyBorder="1" applyAlignment="1">
      <alignment horizontal="left" vertical="center"/>
      <protection/>
    </xf>
    <xf numFmtId="0" fontId="58" fillId="0" borderId="38" xfId="235" applyFont="1" applyBorder="1" applyAlignment="1">
      <alignment horizontal="center" vertical="center" wrapText="1"/>
      <protection/>
    </xf>
    <xf numFmtId="0" fontId="58" fillId="0" borderId="0" xfId="235" applyFont="1" applyBorder="1" applyAlignment="1">
      <alignment horizontal="center" vertical="center"/>
      <protection/>
    </xf>
    <xf numFmtId="0" fontId="58" fillId="0" borderId="14" xfId="235" applyFont="1" applyBorder="1" applyAlignment="1">
      <alignment horizontal="center" vertical="center"/>
      <protection/>
    </xf>
    <xf numFmtId="0" fontId="58" fillId="0" borderId="38" xfId="235" applyFont="1" applyBorder="1" applyAlignment="1">
      <alignment horizontal="center" vertical="center"/>
      <protection/>
    </xf>
    <xf numFmtId="0" fontId="58" fillId="0" borderId="39" xfId="235" applyFont="1" applyBorder="1" applyAlignment="1">
      <alignment horizontal="center" vertical="center"/>
      <protection/>
    </xf>
    <xf numFmtId="0" fontId="58" fillId="0" borderId="40" xfId="235" applyFont="1" applyBorder="1" applyAlignment="1">
      <alignment horizontal="center" vertical="center"/>
      <protection/>
    </xf>
    <xf numFmtId="0" fontId="58" fillId="0" borderId="41" xfId="235" applyFont="1" applyBorder="1" applyAlignment="1">
      <alignment horizontal="center" vertical="center"/>
      <protection/>
    </xf>
    <xf numFmtId="0" fontId="58" fillId="0" borderId="0" xfId="235" applyFont="1" applyAlignment="1">
      <alignment horizontal="center" vertical="center" wrapText="1"/>
      <protection/>
    </xf>
    <xf numFmtId="0" fontId="57" fillId="0" borderId="42" xfId="235" applyFont="1" applyBorder="1" applyAlignment="1">
      <alignment horizontal="center" vertical="center"/>
      <protection/>
    </xf>
    <xf numFmtId="0" fontId="57" fillId="0" borderId="43" xfId="235" applyFont="1" applyBorder="1" applyAlignment="1">
      <alignment horizontal="center" vertical="center"/>
      <protection/>
    </xf>
    <xf numFmtId="0" fontId="58" fillId="0" borderId="44" xfId="235" applyFont="1" applyBorder="1" applyAlignment="1">
      <alignment horizontal="center" vertical="center" wrapText="1"/>
      <protection/>
    </xf>
    <xf numFmtId="0" fontId="58" fillId="0" borderId="45" xfId="235" applyFont="1" applyBorder="1" applyAlignment="1">
      <alignment horizontal="center" vertical="center" wrapText="1"/>
      <protection/>
    </xf>
    <xf numFmtId="0" fontId="58" fillId="0" borderId="46" xfId="235" applyFont="1" applyBorder="1" applyAlignment="1">
      <alignment horizontal="center" vertical="center" wrapText="1"/>
      <protection/>
    </xf>
    <xf numFmtId="0" fontId="58" fillId="0" borderId="42" xfId="235" applyFont="1" applyBorder="1" applyAlignment="1">
      <alignment horizontal="center" vertical="center"/>
      <protection/>
    </xf>
    <xf numFmtId="0" fontId="58" fillId="0" borderId="47" xfId="235" applyFont="1" applyBorder="1" applyAlignment="1">
      <alignment horizontal="center" vertical="center"/>
      <protection/>
    </xf>
    <xf numFmtId="0" fontId="58" fillId="0" borderId="43" xfId="235" applyFont="1" applyBorder="1" applyAlignment="1">
      <alignment horizontal="center" vertical="center"/>
      <protection/>
    </xf>
    <xf numFmtId="0" fontId="57" fillId="0" borderId="0" xfId="233" applyFont="1" applyAlignment="1">
      <alignment horizontal="right" vertical="center"/>
      <protection/>
    </xf>
    <xf numFmtId="0" fontId="58" fillId="0" borderId="44" xfId="235" applyFont="1" applyBorder="1" applyAlignment="1">
      <alignment horizontal="left" vertical="center" wrapText="1"/>
      <protection/>
    </xf>
    <xf numFmtId="0" fontId="58" fillId="0" borderId="45" xfId="235" applyFont="1" applyBorder="1" applyAlignment="1">
      <alignment horizontal="left" vertical="center"/>
      <protection/>
    </xf>
    <xf numFmtId="0" fontId="58" fillId="0" borderId="46" xfId="235" applyFont="1" applyBorder="1" applyAlignment="1">
      <alignment horizontal="left" vertical="center"/>
      <protection/>
    </xf>
    <xf numFmtId="49" fontId="0" fillId="4" borderId="13" xfId="0" applyFont="1" applyFill="1" applyBorder="1" applyAlignment="1" applyProtection="1">
      <alignment horizontal="center" vertical="center" wrapText="1"/>
      <protection/>
    </xf>
    <xf numFmtId="49" fontId="0" fillId="4" borderId="19" xfId="0" applyFont="1" applyFill="1" applyBorder="1" applyAlignment="1" applyProtection="1">
      <alignment horizontal="center" vertical="center" wrapText="1"/>
      <protection/>
    </xf>
    <xf numFmtId="0" fontId="15" fillId="0" borderId="48" xfId="175" applyFont="1" applyBorder="1" applyAlignment="1">
      <alignment horizontal="center" vertical="center" wrapText="1"/>
      <protection/>
    </xf>
    <xf numFmtId="0" fontId="15" fillId="0" borderId="49" xfId="175" applyFont="1" applyBorder="1" applyAlignment="1">
      <alignment horizontal="center" vertical="center" wrapText="1"/>
      <protection/>
    </xf>
    <xf numFmtId="0" fontId="15" fillId="0" borderId="50" xfId="175" applyFont="1" applyBorder="1" applyAlignment="1">
      <alignment horizontal="center" vertical="center" wrapText="1"/>
      <protection/>
    </xf>
    <xf numFmtId="49" fontId="0" fillId="22" borderId="13" xfId="231" applyFont="1" applyFill="1" applyBorder="1" applyAlignment="1" applyProtection="1">
      <alignment horizontal="center" vertical="center" wrapText="1"/>
      <protection locked="0"/>
    </xf>
    <xf numFmtId="49" fontId="0" fillId="22" borderId="19" xfId="231" applyFont="1" applyFill="1" applyBorder="1" applyAlignment="1" applyProtection="1">
      <alignment horizontal="center" vertical="center" wrapText="1"/>
      <protection locked="0"/>
    </xf>
    <xf numFmtId="49" fontId="58" fillId="25" borderId="28" xfId="231" applyFont="1" applyFill="1" applyBorder="1" applyAlignment="1" applyProtection="1">
      <alignment horizontal="center" vertical="center" wrapText="1"/>
      <protection locked="0"/>
    </xf>
    <xf numFmtId="14" fontId="58" fillId="22" borderId="28" xfId="229" applyNumberFormat="1" applyFont="1" applyFill="1" applyBorder="1" applyAlignment="1" applyProtection="1">
      <alignment horizontal="left" vertical="center" wrapText="1"/>
      <protection locked="0"/>
    </xf>
    <xf numFmtId="0" fontId="58" fillId="22" borderId="28" xfId="229" applyNumberFormat="1" applyFont="1" applyFill="1" applyBorder="1" applyAlignment="1" applyProtection="1">
      <alignment horizontal="left" vertical="center" wrapText="1"/>
      <protection locked="0"/>
    </xf>
    <xf numFmtId="0" fontId="58" fillId="22" borderId="29" xfId="229" applyNumberFormat="1" applyFont="1" applyFill="1" applyBorder="1" applyAlignment="1" applyProtection="1">
      <alignment horizontal="left" vertical="center" wrapText="1"/>
      <protection locked="0"/>
    </xf>
    <xf numFmtId="0" fontId="58" fillId="0" borderId="48" xfId="229" applyFont="1" applyFill="1" applyBorder="1" applyAlignment="1">
      <alignment horizontal="center" vertical="center" wrapText="1"/>
      <protection/>
    </xf>
    <xf numFmtId="49" fontId="58" fillId="0" borderId="51" xfId="0" applyFont="1" applyFill="1" applyBorder="1" applyAlignment="1">
      <alignment vertical="top" wrapText="1"/>
    </xf>
    <xf numFmtId="0" fontId="58" fillId="0" borderId="52" xfId="229" applyFont="1" applyFill="1" applyBorder="1" applyAlignment="1">
      <alignment horizontal="center" vertical="center" wrapText="1"/>
      <protection/>
    </xf>
    <xf numFmtId="49" fontId="58" fillId="0" borderId="53" xfId="0" applyFont="1" applyFill="1" applyBorder="1" applyAlignment="1">
      <alignment vertical="top" wrapText="1"/>
    </xf>
    <xf numFmtId="49" fontId="58" fillId="0" borderId="54" xfId="0" applyFont="1" applyFill="1" applyBorder="1" applyAlignment="1">
      <alignment vertical="top" wrapText="1"/>
    </xf>
    <xf numFmtId="49" fontId="58" fillId="0" borderId="41" xfId="0" applyFont="1" applyFill="1" applyBorder="1" applyAlignment="1">
      <alignment vertical="top" wrapText="1"/>
    </xf>
    <xf numFmtId="0" fontId="58" fillId="0" borderId="55" xfId="229" applyFont="1" applyFill="1" applyBorder="1" applyAlignment="1">
      <alignment horizontal="center" vertical="center" wrapText="1"/>
      <protection/>
    </xf>
    <xf numFmtId="0" fontId="58" fillId="0" borderId="45" xfId="229" applyFont="1" applyFill="1" applyBorder="1" applyAlignment="1">
      <alignment horizontal="center" vertical="center" wrapText="1"/>
      <protection/>
    </xf>
    <xf numFmtId="0" fontId="58" fillId="0" borderId="46" xfId="229" applyFont="1" applyFill="1" applyBorder="1" applyAlignment="1">
      <alignment horizontal="center" vertical="center" wrapText="1"/>
      <protection/>
    </xf>
    <xf numFmtId="0" fontId="58" fillId="0" borderId="56" xfId="229" applyFont="1" applyFill="1" applyBorder="1" applyAlignment="1">
      <alignment horizontal="center" vertical="center" wrapText="1"/>
      <protection/>
    </xf>
    <xf numFmtId="0" fontId="58" fillId="0" borderId="57" xfId="229" applyFont="1" applyFill="1" applyBorder="1" applyAlignment="1">
      <alignment horizontal="center" vertical="center" wrapText="1"/>
      <protection/>
    </xf>
    <xf numFmtId="0" fontId="58" fillId="0" borderId="58" xfId="229" applyFont="1" applyFill="1" applyBorder="1" applyAlignment="1">
      <alignment horizontal="center" vertical="center" wrapText="1"/>
      <protection/>
    </xf>
    <xf numFmtId="49" fontId="58" fillId="22" borderId="13" xfId="229" applyNumberFormat="1" applyFont="1" applyFill="1" applyBorder="1" applyAlignment="1" applyProtection="1">
      <alignment horizontal="left" vertical="center" wrapText="1"/>
      <protection locked="0"/>
    </xf>
    <xf numFmtId="49" fontId="58" fillId="22" borderId="19" xfId="229" applyNumberFormat="1" applyFont="1" applyFill="1" applyBorder="1" applyAlignment="1" applyProtection="1">
      <alignment horizontal="left" vertical="center" wrapText="1"/>
      <protection locked="0"/>
    </xf>
    <xf numFmtId="49" fontId="58" fillId="22" borderId="25" xfId="229" applyNumberFormat="1" applyFont="1" applyFill="1" applyBorder="1" applyAlignment="1" applyProtection="1">
      <alignment horizontal="left" vertical="center" wrapText="1"/>
      <protection locked="0"/>
    </xf>
    <xf numFmtId="49" fontId="58" fillId="22" borderId="26" xfId="229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234" applyFont="1" applyAlignment="1">
      <alignment horizontal="center" vertical="center"/>
      <protection/>
    </xf>
    <xf numFmtId="0" fontId="58" fillId="0" borderId="59" xfId="234" applyFont="1" applyBorder="1" applyAlignment="1" applyProtection="1">
      <alignment horizontal="center" vertical="center"/>
      <protection locked="0"/>
    </xf>
    <xf numFmtId="0" fontId="58" fillId="0" borderId="0" xfId="234" applyFont="1" applyAlignment="1" applyProtection="1">
      <alignment horizontal="center" vertical="center"/>
      <protection locked="0"/>
    </xf>
    <xf numFmtId="0" fontId="58" fillId="0" borderId="60" xfId="234" applyFont="1" applyBorder="1" applyAlignment="1">
      <alignment horizontal="center" vertical="center" wrapText="1"/>
      <protection/>
    </xf>
    <xf numFmtId="0" fontId="58" fillId="0" borderId="61" xfId="234" applyFont="1" applyBorder="1" applyAlignment="1">
      <alignment horizontal="center" vertical="center" wrapText="1"/>
      <protection/>
    </xf>
    <xf numFmtId="0" fontId="58" fillId="0" borderId="59" xfId="234" applyFont="1" applyBorder="1" applyAlignment="1" applyProtection="1">
      <alignment horizontal="center" vertical="center" wrapText="1"/>
      <protection locked="0"/>
    </xf>
    <xf numFmtId="0" fontId="58" fillId="0" borderId="62" xfId="234" applyFont="1" applyBorder="1" applyAlignment="1">
      <alignment horizontal="center" vertical="center"/>
      <protection/>
    </xf>
    <xf numFmtId="0" fontId="58" fillId="0" borderId="62" xfId="234" applyFont="1" applyBorder="1" applyAlignment="1">
      <alignment horizontal="center" vertical="center" wrapText="1"/>
      <protection/>
    </xf>
    <xf numFmtId="0" fontId="64" fillId="4" borderId="63" xfId="234" applyFont="1" applyFill="1" applyBorder="1" applyAlignment="1">
      <alignment horizontal="center" vertical="center" wrapText="1"/>
      <protection/>
    </xf>
    <xf numFmtId="0" fontId="64" fillId="4" borderId="62" xfId="234" applyFont="1" applyFill="1" applyBorder="1" applyAlignment="1">
      <alignment horizontal="center" vertical="center" wrapText="1"/>
      <protection/>
    </xf>
    <xf numFmtId="0" fontId="64" fillId="4" borderId="64" xfId="234" applyFont="1" applyFill="1" applyBorder="1" applyAlignment="1">
      <alignment horizontal="center" vertical="center" wrapText="1"/>
      <protection/>
    </xf>
    <xf numFmtId="0" fontId="64" fillId="4" borderId="65" xfId="234" applyFont="1" applyFill="1" applyBorder="1" applyAlignment="1">
      <alignment horizontal="center" vertical="center" wrapText="1"/>
      <protection/>
    </xf>
    <xf numFmtId="0" fontId="64" fillId="4" borderId="0" xfId="234" applyFont="1" applyFill="1" applyBorder="1" applyAlignment="1">
      <alignment horizontal="center" vertical="center" wrapText="1"/>
      <protection/>
    </xf>
    <xf numFmtId="0" fontId="64" fillId="4" borderId="20" xfId="234" applyFont="1" applyFill="1" applyBorder="1" applyAlignment="1">
      <alignment horizontal="center" vertical="center" wrapText="1"/>
      <protection/>
    </xf>
    <xf numFmtId="0" fontId="64" fillId="4" borderId="32" xfId="234" applyFont="1" applyFill="1" applyBorder="1" applyAlignment="1">
      <alignment horizontal="center" vertical="center" wrapText="1"/>
      <protection/>
    </xf>
    <xf numFmtId="0" fontId="64" fillId="4" borderId="59" xfId="234" applyFont="1" applyFill="1" applyBorder="1" applyAlignment="1">
      <alignment horizontal="center" vertical="center" wrapText="1"/>
      <protection/>
    </xf>
    <xf numFmtId="0" fontId="64" fillId="4" borderId="66" xfId="234" applyFont="1" applyFill="1" applyBorder="1" applyAlignment="1">
      <alignment horizontal="center" vertical="center" wrapText="1"/>
      <protection/>
    </xf>
    <xf numFmtId="0" fontId="58" fillId="22" borderId="63" xfId="234" applyFont="1" applyFill="1" applyBorder="1" applyAlignment="1" applyProtection="1">
      <alignment horizontal="center" vertical="center" wrapText="1"/>
      <protection locked="0"/>
    </xf>
    <xf numFmtId="0" fontId="58" fillId="22" borderId="62" xfId="234" applyFont="1" applyFill="1" applyBorder="1" applyAlignment="1" applyProtection="1">
      <alignment horizontal="center" vertical="center" wrapText="1"/>
      <protection locked="0"/>
    </xf>
    <xf numFmtId="0" fontId="58" fillId="22" borderId="64" xfId="234" applyFont="1" applyFill="1" applyBorder="1" applyAlignment="1" applyProtection="1">
      <alignment horizontal="center" vertical="center" wrapText="1"/>
      <protection locked="0"/>
    </xf>
    <xf numFmtId="0" fontId="58" fillId="22" borderId="65" xfId="234" applyFont="1" applyFill="1" applyBorder="1" applyAlignment="1" applyProtection="1">
      <alignment horizontal="center" vertical="center" wrapText="1"/>
      <protection locked="0"/>
    </xf>
    <xf numFmtId="0" fontId="58" fillId="22" borderId="0" xfId="234" applyFont="1" applyFill="1" applyBorder="1" applyAlignment="1" applyProtection="1">
      <alignment horizontal="center" vertical="center" wrapText="1"/>
      <protection locked="0"/>
    </xf>
    <xf numFmtId="0" fontId="58" fillId="22" borderId="20" xfId="234" applyFont="1" applyFill="1" applyBorder="1" applyAlignment="1" applyProtection="1">
      <alignment horizontal="center" vertical="center" wrapText="1"/>
      <protection locked="0"/>
    </xf>
    <xf numFmtId="0" fontId="58" fillId="22" borderId="32" xfId="234" applyFont="1" applyFill="1" applyBorder="1" applyAlignment="1" applyProtection="1">
      <alignment horizontal="center" vertical="center" wrapText="1"/>
      <protection locked="0"/>
    </xf>
    <xf numFmtId="0" fontId="58" fillId="22" borderId="59" xfId="234" applyFont="1" applyFill="1" applyBorder="1" applyAlignment="1" applyProtection="1">
      <alignment horizontal="center" vertical="center" wrapText="1"/>
      <protection locked="0"/>
    </xf>
    <xf numFmtId="0" fontId="58" fillId="22" borderId="66" xfId="234" applyFont="1" applyFill="1" applyBorder="1" applyAlignment="1" applyProtection="1">
      <alignment horizontal="center" vertical="center" wrapText="1"/>
      <protection locked="0"/>
    </xf>
    <xf numFmtId="0" fontId="58" fillId="0" borderId="59" xfId="234" applyFont="1" applyBorder="1" applyAlignment="1">
      <alignment horizontal="center" vertical="center"/>
      <protection/>
    </xf>
    <xf numFmtId="0" fontId="58" fillId="0" borderId="42" xfId="234" applyFont="1" applyBorder="1" applyAlignment="1">
      <alignment horizontal="center" vertical="center" wrapText="1"/>
      <protection/>
    </xf>
    <xf numFmtId="0" fontId="58" fillId="0" borderId="43" xfId="234" applyFont="1" applyBorder="1" applyAlignment="1">
      <alignment horizontal="center" vertical="center" wrapText="1"/>
      <protection/>
    </xf>
    <xf numFmtId="0" fontId="58" fillId="0" borderId="63" xfId="234" applyFont="1" applyBorder="1" applyAlignment="1">
      <alignment horizontal="center" vertical="center" wrapText="1"/>
      <protection/>
    </xf>
    <xf numFmtId="0" fontId="58" fillId="0" borderId="64" xfId="234" applyFont="1" applyBorder="1" applyAlignment="1">
      <alignment horizontal="center" vertical="center" wrapText="1"/>
      <protection/>
    </xf>
    <xf numFmtId="0" fontId="58" fillId="0" borderId="32" xfId="234" applyFont="1" applyBorder="1" applyAlignment="1">
      <alignment horizontal="center" vertical="center" wrapText="1"/>
      <protection/>
    </xf>
    <xf numFmtId="0" fontId="58" fillId="0" borderId="59" xfId="234" applyFont="1" applyBorder="1" applyAlignment="1">
      <alignment horizontal="center" vertical="center" wrapText="1"/>
      <protection/>
    </xf>
    <xf numFmtId="0" fontId="58" fillId="0" borderId="66" xfId="234" applyFont="1" applyBorder="1" applyAlignment="1">
      <alignment horizontal="center" vertical="center" wrapText="1"/>
      <protection/>
    </xf>
    <xf numFmtId="49" fontId="22" fillId="0" borderId="0" xfId="0" applyFont="1" applyAlignment="1">
      <alignment horizontal="left" vertical="top" wrapText="1"/>
    </xf>
    <xf numFmtId="49" fontId="0" fillId="0" borderId="0" xfId="0" applyAlignment="1">
      <alignment vertical="top" wrapText="1"/>
    </xf>
    <xf numFmtId="49" fontId="21" fillId="20" borderId="67" xfId="0" applyFont="1" applyFill="1" applyBorder="1" applyAlignment="1">
      <alignment horizontal="center" vertical="top" wrapText="1"/>
    </xf>
    <xf numFmtId="49" fontId="21" fillId="20" borderId="68" xfId="0" applyFont="1" applyFill="1" applyBorder="1" applyAlignment="1">
      <alignment horizontal="center" vertical="top" wrapText="1"/>
    </xf>
    <xf numFmtId="49" fontId="21" fillId="20" borderId="69" xfId="0" applyFont="1" applyFill="1" applyBorder="1" applyAlignment="1">
      <alignment horizontal="center" vertical="top" wrapText="1"/>
    </xf>
    <xf numFmtId="49" fontId="21" fillId="0" borderId="42" xfId="0" applyFont="1" applyBorder="1" applyAlignment="1">
      <alignment horizontal="center" vertical="top" wrapText="1"/>
    </xf>
    <xf numFmtId="49" fontId="0" fillId="0" borderId="47" xfId="0" applyFont="1" applyBorder="1" applyAlignment="1">
      <alignment vertical="top" wrapText="1"/>
    </xf>
    <xf numFmtId="49" fontId="0" fillId="0" borderId="43" xfId="0" applyFont="1" applyBorder="1" applyAlignment="1">
      <alignment vertical="top" wrapText="1"/>
    </xf>
    <xf numFmtId="49" fontId="22" fillId="0" borderId="0" xfId="0" applyFont="1" applyAlignment="1">
      <alignment vertical="top" wrapText="1"/>
    </xf>
    <xf numFmtId="49" fontId="23" fillId="0" borderId="0" xfId="156" applyNumberFormat="1" applyFont="1" applyAlignment="1" applyProtection="1">
      <alignment horizontal="left" vertical="top" wrapText="1"/>
      <protection/>
    </xf>
    <xf numFmtId="49" fontId="17" fillId="0" borderId="0" xfId="156" applyNumberFormat="1" applyAlignment="1" applyProtection="1">
      <alignment horizontal="left" vertical="top" wrapText="1"/>
      <protection/>
    </xf>
    <xf numFmtId="49" fontId="17" fillId="0" borderId="0" xfId="156" applyNumberFormat="1" applyAlignment="1" applyProtection="1">
      <alignment vertical="top" wrapText="1"/>
      <protection/>
    </xf>
  </cellXfs>
  <cellStyles count="30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2 2" xfId="78"/>
    <cellStyle name="Currency [0] 2 3" xfId="79"/>
    <cellStyle name="Currency [0] 2 4" xfId="80"/>
    <cellStyle name="Currency [0] 2 5" xfId="81"/>
    <cellStyle name="Currency [0] 2 6" xfId="82"/>
    <cellStyle name="Currency [0] 2 7" xfId="83"/>
    <cellStyle name="Currency [0] 2 8" xfId="84"/>
    <cellStyle name="Currency [0] 3" xfId="85"/>
    <cellStyle name="Currency [0] 3 2" xfId="86"/>
    <cellStyle name="Currency [0] 3 3" xfId="87"/>
    <cellStyle name="Currency [0] 3 4" xfId="88"/>
    <cellStyle name="Currency [0] 3 5" xfId="89"/>
    <cellStyle name="Currency [0] 3 6" xfId="90"/>
    <cellStyle name="Currency [0] 3 7" xfId="91"/>
    <cellStyle name="Currency [0] 3 8" xfId="92"/>
    <cellStyle name="Currency [0] 4" xfId="93"/>
    <cellStyle name="Currency [0] 4 2" xfId="94"/>
    <cellStyle name="Currency [0] 4 3" xfId="95"/>
    <cellStyle name="Currency [0] 4 4" xfId="96"/>
    <cellStyle name="Currency [0] 4 5" xfId="97"/>
    <cellStyle name="Currency [0] 4 6" xfId="98"/>
    <cellStyle name="Currency [0] 4 7" xfId="99"/>
    <cellStyle name="Currency [0] 4 8" xfId="100"/>
    <cellStyle name="Currency [0] 5" xfId="101"/>
    <cellStyle name="Currency [0] 5 2" xfId="102"/>
    <cellStyle name="Currency [0] 5 3" xfId="103"/>
    <cellStyle name="Currency [0] 5 4" xfId="104"/>
    <cellStyle name="Currency [0] 5 5" xfId="105"/>
    <cellStyle name="Currency [0] 5 6" xfId="106"/>
    <cellStyle name="Currency [0] 5 7" xfId="107"/>
    <cellStyle name="Currency [0] 5 8" xfId="108"/>
    <cellStyle name="Currency_irl tel sep5" xfId="109"/>
    <cellStyle name="Euro" xfId="110"/>
    <cellStyle name="Explanatory Text" xfId="111"/>
    <cellStyle name="F2" xfId="112"/>
    <cellStyle name="F3" xfId="113"/>
    <cellStyle name="F4" xfId="114"/>
    <cellStyle name="F5" xfId="115"/>
    <cellStyle name="F6" xfId="116"/>
    <cellStyle name="F7" xfId="117"/>
    <cellStyle name="F8" xfId="118"/>
    <cellStyle name="Good" xfId="119"/>
    <cellStyle name="Heading 1" xfId="120"/>
    <cellStyle name="Heading 2" xfId="121"/>
    <cellStyle name="Heading 3" xfId="122"/>
    <cellStyle name="Heading 4" xfId="123"/>
    <cellStyle name="Input" xfId="124"/>
    <cellStyle name="Linked Cell" xfId="125"/>
    <cellStyle name="Neutral" xfId="126"/>
    <cellStyle name="normal" xfId="127"/>
    <cellStyle name="Normal 2" xfId="128"/>
    <cellStyle name="normal 3" xfId="129"/>
    <cellStyle name="normal 4" xfId="130"/>
    <cellStyle name="normal 5" xfId="131"/>
    <cellStyle name="normal 6" xfId="132"/>
    <cellStyle name="normal 7" xfId="133"/>
    <cellStyle name="normal 8" xfId="134"/>
    <cellStyle name="normal 9" xfId="135"/>
    <cellStyle name="Normal_ASUS" xfId="136"/>
    <cellStyle name="Normal1" xfId="137"/>
    <cellStyle name="normбlnм_laroux" xfId="138"/>
    <cellStyle name="Note" xfId="139"/>
    <cellStyle name="Output" xfId="140"/>
    <cellStyle name="Price_Body" xfId="141"/>
    <cellStyle name="Style 1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Беззащитный" xfId="152"/>
    <cellStyle name="Ввод " xfId="153"/>
    <cellStyle name="Вывод" xfId="154"/>
    <cellStyle name="Вычисление" xfId="155"/>
    <cellStyle name="Hyperlink" xfId="156"/>
    <cellStyle name="Гиперссылка_GRO.2008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_0616008" xfId="229"/>
    <cellStyle name="Обычный_GRO.2008" xfId="230"/>
    <cellStyle name="Обычный_OREP.TES330.2008.2" xfId="231"/>
    <cellStyle name="Обычный_PREDEL.JKH.2010(v1.3)" xfId="232"/>
    <cellStyle name="Обычный_Покупка" xfId="233"/>
    <cellStyle name="Обычный_Полезный отпуск теплоэнергии в горячей воде" xfId="234"/>
    <cellStyle name="Обычный_Полезный отпуск теплоэнергии в паре" xfId="235"/>
    <cellStyle name="Обычный_Полезный отпуск электроэнергии и мощности, реализуемой по регулируемым ценам" xfId="236"/>
    <cellStyle name="Followed Hyperlink" xfId="237"/>
    <cellStyle name="Плохой" xfId="238"/>
    <cellStyle name="Поле ввода" xfId="239"/>
    <cellStyle name="Пояснение" xfId="240"/>
    <cellStyle name="Примечание" xfId="241"/>
    <cellStyle name="Примечание 2" xfId="242"/>
    <cellStyle name="Примечание 2 2" xfId="243"/>
    <cellStyle name="Примечание 2 3" xfId="244"/>
    <cellStyle name="Примечание 2 4" xfId="245"/>
    <cellStyle name="Примечание 2 5" xfId="246"/>
    <cellStyle name="Примечание 2 6" xfId="247"/>
    <cellStyle name="Примечание 2 7" xfId="248"/>
    <cellStyle name="Примечание 2 8" xfId="249"/>
    <cellStyle name="Примечание 3" xfId="250"/>
    <cellStyle name="Примечание 3 2" xfId="251"/>
    <cellStyle name="Примечание 3 3" xfId="252"/>
    <cellStyle name="Примечание 3 4" xfId="253"/>
    <cellStyle name="Примечание 3 5" xfId="254"/>
    <cellStyle name="Примечание 3 6" xfId="255"/>
    <cellStyle name="Примечание 3 7" xfId="256"/>
    <cellStyle name="Примечание 3 8" xfId="257"/>
    <cellStyle name="Примечание 4" xfId="258"/>
    <cellStyle name="Примечание 4 2" xfId="259"/>
    <cellStyle name="Примечание 4 3" xfId="260"/>
    <cellStyle name="Примечание 4 4" xfId="261"/>
    <cellStyle name="Примечание 4 5" xfId="262"/>
    <cellStyle name="Примечание 4 6" xfId="263"/>
    <cellStyle name="Примечание 4 7" xfId="264"/>
    <cellStyle name="Примечание 4 8" xfId="265"/>
    <cellStyle name="Примечание 5" xfId="266"/>
    <cellStyle name="Примечание 5 2" xfId="267"/>
    <cellStyle name="Примечание 5 3" xfId="268"/>
    <cellStyle name="Примечание 5 4" xfId="269"/>
    <cellStyle name="Примечание 5 5" xfId="270"/>
    <cellStyle name="Примечание 5 6" xfId="271"/>
    <cellStyle name="Примечание 5 7" xfId="272"/>
    <cellStyle name="Примечание 5 8" xfId="273"/>
    <cellStyle name="Percent" xfId="274"/>
    <cellStyle name="Связанная ячейка" xfId="275"/>
    <cellStyle name="Стиль 1" xfId="276"/>
    <cellStyle name="ТЕКСТ" xfId="277"/>
    <cellStyle name="ТЕКСТ 2" xfId="278"/>
    <cellStyle name="ТЕКСТ 3" xfId="279"/>
    <cellStyle name="ТЕКСТ 4" xfId="280"/>
    <cellStyle name="ТЕКСТ 5" xfId="281"/>
    <cellStyle name="ТЕКСТ 6" xfId="282"/>
    <cellStyle name="ТЕКСТ 7" xfId="283"/>
    <cellStyle name="ТЕКСТ 8" xfId="284"/>
    <cellStyle name="Текст предупреждения" xfId="285"/>
    <cellStyle name="Текстовый" xfId="286"/>
    <cellStyle name="Текстовый 2" xfId="287"/>
    <cellStyle name="Текстовый 3" xfId="288"/>
    <cellStyle name="Текстовый 4" xfId="289"/>
    <cellStyle name="Текстовый 5" xfId="290"/>
    <cellStyle name="Текстовый 6" xfId="291"/>
    <cellStyle name="Текстовый 7" xfId="292"/>
    <cellStyle name="Текстовый 8" xfId="293"/>
    <cellStyle name="Тысячи [0]_3Com" xfId="294"/>
    <cellStyle name="Тысячи_3Com" xfId="295"/>
    <cellStyle name="ФИКСИРОВАННЫЙ" xfId="296"/>
    <cellStyle name="ФИКСИРОВАННЫЙ 2" xfId="297"/>
    <cellStyle name="ФИКСИРОВАННЫЙ 3" xfId="298"/>
    <cellStyle name="ФИКСИРОВАННЫЙ 4" xfId="299"/>
    <cellStyle name="ФИКСИРОВАННЫЙ 5" xfId="300"/>
    <cellStyle name="ФИКСИРОВАННЫЙ 6" xfId="301"/>
    <cellStyle name="ФИКСИРОВАННЫЙ 7" xfId="302"/>
    <cellStyle name="ФИКСИРОВАННЫЙ 8" xfId="303"/>
    <cellStyle name="Comma" xfId="304"/>
    <cellStyle name="Comma [0]" xfId="305"/>
    <cellStyle name="Финансовый 2" xfId="306"/>
    <cellStyle name="Формула" xfId="307"/>
    <cellStyle name="ФормулаВБ" xfId="308"/>
    <cellStyle name="ФормулаНаКонтроль" xfId="309"/>
    <cellStyle name="Хороший" xfId="310"/>
    <cellStyle name="Џђћ–…ќ’ќ›‰" xfId="3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2209800</xdr:colOff>
      <xdr:row>18</xdr:row>
      <xdr:rowOff>0</xdr:rowOff>
    </xdr:from>
    <xdr:to>
      <xdr:col>1</xdr:col>
      <xdr:colOff>6362700</xdr:colOff>
      <xdr:row>20</xdr:row>
      <xdr:rowOff>133350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5848350"/>
          <a:ext cx="415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36</xdr:row>
      <xdr:rowOff>9525</xdr:rowOff>
    </xdr:from>
    <xdr:to>
      <xdr:col>5</xdr:col>
      <xdr:colOff>9525</xdr:colOff>
      <xdr:row>39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8058150"/>
          <a:ext cx="3810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17</xdr:row>
      <xdr:rowOff>66675</xdr:rowOff>
    </xdr:from>
    <xdr:to>
      <xdr:col>3</xdr:col>
      <xdr:colOff>1209675</xdr:colOff>
      <xdr:row>17</xdr:row>
      <xdr:rowOff>371475</xdr:rowOff>
    </xdr:to>
    <xdr:pic>
      <xdr:nvPicPr>
        <xdr:cNvPr id="2" name="cmdChooseOrganizationFromRees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3524250"/>
          <a:ext cx="3495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46" TargetMode="External" /><Relationship Id="rId2" Type="http://schemas.openxmlformats.org/officeDocument/2006/relationships/hyperlink" Target="mailto:Ivanov@mail.ru" TargetMode="External" /><Relationship Id="rId3" Type="http://schemas.openxmlformats.org/officeDocument/2006/relationships/hyperlink" Target="mailto:Vopros46@fstrf.ru" TargetMode="External" /><Relationship Id="rId4" Type="http://schemas.openxmlformats.org/officeDocument/2006/relationships/hyperlink" Target="mailto:help@eias.ru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E29"/>
  <sheetViews>
    <sheetView zoomScalePageLayoutView="0" workbookViewId="0" topLeftCell="A9">
      <selection activeCell="A1" sqref="A1"/>
    </sheetView>
  </sheetViews>
  <sheetFormatPr defaultColWidth="9.140625" defaultRowHeight="11.25"/>
  <cols>
    <col min="1" max="1" width="2.7109375" style="69" customWidth="1"/>
    <col min="2" max="2" width="130.7109375" style="69" customWidth="1"/>
    <col min="3" max="3" width="2.7109375" style="69" customWidth="1"/>
    <col min="4" max="4" width="10.7109375" style="69" customWidth="1"/>
    <col min="5" max="5" width="2.7109375" style="69" customWidth="1"/>
    <col min="6" max="16384" width="9.140625" style="69" customWidth="1"/>
  </cols>
  <sheetData>
    <row r="2" spans="2:5" s="67" customFormat="1" ht="30" customHeight="1">
      <c r="B2" s="93" t="s">
        <v>954</v>
      </c>
      <c r="C2" s="97" t="str">
        <f>"Версия "&amp;GetVersion()</f>
        <v>Версия 6.1.1</v>
      </c>
      <c r="D2" s="97"/>
      <c r="E2" s="97"/>
    </row>
    <row r="3" s="67" customFormat="1" ht="27" customHeight="1">
      <c r="B3" s="74" t="s">
        <v>955</v>
      </c>
    </row>
    <row r="4" s="67" customFormat="1" ht="27" customHeight="1">
      <c r="B4" s="75" t="s">
        <v>953</v>
      </c>
    </row>
    <row r="5" s="67" customFormat="1" ht="57" customHeight="1">
      <c r="B5" s="75" t="s">
        <v>404</v>
      </c>
    </row>
    <row r="6" s="67" customFormat="1" ht="27" customHeight="1">
      <c r="B6" s="75" t="s">
        <v>405</v>
      </c>
    </row>
    <row r="7" s="67" customFormat="1" ht="27" customHeight="1">
      <c r="B7" s="75" t="s">
        <v>406</v>
      </c>
    </row>
    <row r="8" s="67" customFormat="1" ht="15" customHeight="1">
      <c r="B8" s="75" t="s">
        <v>950</v>
      </c>
    </row>
    <row r="9" s="67" customFormat="1" ht="27" customHeight="1">
      <c r="B9" s="74" t="s">
        <v>951</v>
      </c>
    </row>
    <row r="10" s="67" customFormat="1" ht="15" customHeight="1">
      <c r="B10" s="74" t="s">
        <v>952</v>
      </c>
    </row>
    <row r="11" s="67" customFormat="1" ht="30" customHeight="1">
      <c r="B11" s="93" t="s">
        <v>287</v>
      </c>
    </row>
    <row r="12" s="67" customFormat="1" ht="27" customHeight="1">
      <c r="B12" s="75" t="s">
        <v>288</v>
      </c>
    </row>
    <row r="13" s="67" customFormat="1" ht="27" customHeight="1">
      <c r="B13" s="75" t="s">
        <v>289</v>
      </c>
    </row>
    <row r="14" s="67" customFormat="1" ht="42" customHeight="1">
      <c r="B14" s="75" t="s">
        <v>207</v>
      </c>
    </row>
    <row r="15" s="67" customFormat="1" ht="27" customHeight="1">
      <c r="B15" s="75" t="s">
        <v>290</v>
      </c>
    </row>
    <row r="16" s="67" customFormat="1" ht="15" customHeight="1">
      <c r="B16" s="75" t="s">
        <v>291</v>
      </c>
    </row>
    <row r="17" s="67" customFormat="1" ht="15" customHeight="1">
      <c r="B17" s="75" t="s">
        <v>292</v>
      </c>
    </row>
    <row r="18" ht="14.25">
      <c r="B18" s="68"/>
    </row>
    <row r="19" ht="14.25">
      <c r="B19" s="68"/>
    </row>
    <row r="20" ht="14.25">
      <c r="B20" s="68"/>
    </row>
    <row r="21" ht="14.25">
      <c r="B21" s="68"/>
    </row>
    <row r="22" s="71" customFormat="1" ht="14.25">
      <c r="B22" s="70"/>
    </row>
    <row r="23" ht="14.25">
      <c r="B23" s="68"/>
    </row>
    <row r="24" ht="14.25">
      <c r="B24" s="68"/>
    </row>
    <row r="25" ht="14.25">
      <c r="B25" s="68"/>
    </row>
    <row r="26" s="73" customFormat="1" ht="12.75">
      <c r="B26" s="72"/>
    </row>
    <row r="27" ht="14.25">
      <c r="B27" s="68"/>
    </row>
    <row r="28" s="71" customFormat="1" ht="14.25">
      <c r="B28" s="70"/>
    </row>
    <row r="29" ht="14.25">
      <c r="B29" s="68"/>
    </row>
  </sheetData>
  <sheetProtection password="FA9C" sheet="1" objects="1" scenarios="1" formatColumns="0" formatRows="0"/>
  <mergeCells count="1">
    <mergeCell ref="C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7"/>
  <sheetViews>
    <sheetView zoomScalePageLayoutView="0" workbookViewId="0" topLeftCell="A18">
      <selection activeCell="B24" sqref="B24"/>
    </sheetView>
  </sheetViews>
  <sheetFormatPr defaultColWidth="7.00390625" defaultRowHeight="11.25"/>
  <cols>
    <col min="1" max="1" width="26.00390625" style="17" customWidth="1"/>
    <col min="2" max="7" width="19.00390625" style="17" customWidth="1"/>
    <col min="8" max="10" width="7.00390625" style="17" customWidth="1"/>
    <col min="11" max="11" width="11.140625" style="17" customWidth="1"/>
    <col min="12" max="13" width="7.00390625" style="17" customWidth="1"/>
    <col min="14" max="14" width="7.7109375" style="17" customWidth="1"/>
    <col min="15" max="15" width="7.00390625" style="17" customWidth="1"/>
    <col min="16" max="16" width="15.7109375" style="17" customWidth="1"/>
    <col min="17" max="16384" width="7.00390625" style="17" customWidth="1"/>
  </cols>
  <sheetData>
    <row r="1" spans="1:10" ht="12.75">
      <c r="A1" s="16"/>
      <c r="F1" s="126" t="s">
        <v>295</v>
      </c>
      <c r="G1" s="126"/>
      <c r="H1" s="18"/>
      <c r="I1" s="18"/>
      <c r="J1" s="18"/>
    </row>
    <row r="2" spans="1:11" ht="12.75">
      <c r="A2" s="19" t="str">
        <f>region_name</f>
        <v>Республика Башкортостан</v>
      </c>
      <c r="G2" s="20"/>
      <c r="H2" s="18"/>
      <c r="I2" s="18"/>
      <c r="J2" s="18"/>
      <c r="K2" s="48" t="str">
        <f>version</f>
        <v>Версия 6.1.1</v>
      </c>
    </row>
    <row r="3" spans="1:10" ht="12.75">
      <c r="A3" s="16"/>
      <c r="G3" s="20"/>
      <c r="H3" s="18"/>
      <c r="I3" s="18"/>
      <c r="J3" s="18"/>
    </row>
    <row r="4" spans="1:7" ht="43.5" customHeight="1">
      <c r="A4" s="21" t="str">
        <f>"СВЕДЕНИЯ О ПОЛЕЗНОМ ОТПУСКЕ (ПРОДАЖЕ) ТЕПЛОВОЙ ЭНЕРГИИ в "&amp;B23&amp;", "&amp;E23&amp;" г. "</f>
        <v>СВЕДЕНИЯ О ПОЛЕЗНОМ ОТПУСКЕ (ПРОДАЖЕ) ТЕПЛОВОЙ ЭНЕРГИИ в февраль, 2011 г. </v>
      </c>
      <c r="B4" s="22"/>
      <c r="C4" s="22"/>
      <c r="D4" s="22"/>
      <c r="E4" s="22"/>
      <c r="F4" s="22"/>
      <c r="G4" s="22"/>
    </row>
    <row r="5" spans="1:7" ht="12" thickBot="1">
      <c r="A5" s="66">
        <v>175</v>
      </c>
      <c r="B5" s="23"/>
      <c r="C5" s="23"/>
      <c r="D5" s="23"/>
      <c r="E5" s="23"/>
      <c r="F5" s="23"/>
      <c r="G5" s="23"/>
    </row>
    <row r="6" spans="1:17" ht="13.5" thickBot="1">
      <c r="A6" s="123" t="s">
        <v>293</v>
      </c>
      <c r="B6" s="124"/>
      <c r="C6" s="124"/>
      <c r="D6" s="124"/>
      <c r="E6" s="124"/>
      <c r="F6" s="124"/>
      <c r="G6" s="124"/>
      <c r="H6" s="124"/>
      <c r="I6" s="125"/>
      <c r="J6" s="123" t="s">
        <v>294</v>
      </c>
      <c r="K6" s="124"/>
      <c r="L6" s="125"/>
      <c r="M6" s="24"/>
      <c r="N6" s="103" t="s">
        <v>295</v>
      </c>
      <c r="O6" s="104"/>
      <c r="P6" s="104"/>
      <c r="Q6" s="104"/>
    </row>
    <row r="7" spans="1:17" ht="12.75">
      <c r="A7" s="105" t="s">
        <v>208</v>
      </c>
      <c r="B7" s="106"/>
      <c r="C7" s="106"/>
      <c r="D7" s="106"/>
      <c r="E7" s="106"/>
      <c r="F7" s="106"/>
      <c r="G7" s="106"/>
      <c r="H7" s="106"/>
      <c r="I7" s="106"/>
      <c r="J7" s="110" t="s">
        <v>296</v>
      </c>
      <c r="K7" s="111"/>
      <c r="L7" s="112"/>
      <c r="M7" s="24"/>
      <c r="N7" s="24"/>
      <c r="O7" s="24"/>
      <c r="P7" s="24"/>
      <c r="Q7" s="24"/>
    </row>
    <row r="8" spans="1:17" ht="12.75">
      <c r="A8" s="107"/>
      <c r="B8" s="106"/>
      <c r="C8" s="106"/>
      <c r="D8" s="106"/>
      <c r="E8" s="106"/>
      <c r="F8" s="106"/>
      <c r="G8" s="106"/>
      <c r="H8" s="106"/>
      <c r="I8" s="106"/>
      <c r="J8" s="113"/>
      <c r="K8" s="111"/>
      <c r="L8" s="112"/>
      <c r="M8" s="24"/>
      <c r="N8" s="24"/>
      <c r="O8" s="24"/>
      <c r="P8" s="24"/>
      <c r="Q8" s="24"/>
    </row>
    <row r="9" spans="1:17" ht="12.75">
      <c r="A9" s="107"/>
      <c r="B9" s="106"/>
      <c r="C9" s="106"/>
      <c r="D9" s="106"/>
      <c r="E9" s="106"/>
      <c r="F9" s="106"/>
      <c r="G9" s="106"/>
      <c r="H9" s="106"/>
      <c r="I9" s="106"/>
      <c r="J9" s="113"/>
      <c r="K9" s="111"/>
      <c r="L9" s="112"/>
      <c r="M9" s="24"/>
      <c r="N9" s="117" t="s">
        <v>297</v>
      </c>
      <c r="O9" s="117"/>
      <c r="P9" s="117"/>
      <c r="Q9" s="117"/>
    </row>
    <row r="10" spans="1:17" ht="12.75">
      <c r="A10" s="107"/>
      <c r="B10" s="106"/>
      <c r="C10" s="106"/>
      <c r="D10" s="106"/>
      <c r="E10" s="106"/>
      <c r="F10" s="106"/>
      <c r="G10" s="106"/>
      <c r="H10" s="106"/>
      <c r="I10" s="106"/>
      <c r="J10" s="113"/>
      <c r="K10" s="111"/>
      <c r="L10" s="112"/>
      <c r="M10" s="24"/>
      <c r="N10" s="117"/>
      <c r="O10" s="117"/>
      <c r="P10" s="117"/>
      <c r="Q10" s="117"/>
    </row>
    <row r="11" spans="1:17" ht="12.75">
      <c r="A11" s="107"/>
      <c r="B11" s="106"/>
      <c r="C11" s="106"/>
      <c r="D11" s="106"/>
      <c r="E11" s="106"/>
      <c r="F11" s="106"/>
      <c r="G11" s="106"/>
      <c r="H11" s="106"/>
      <c r="I11" s="106"/>
      <c r="J11" s="113"/>
      <c r="K11" s="111"/>
      <c r="L11" s="112"/>
      <c r="M11" s="24"/>
      <c r="N11" s="117"/>
      <c r="O11" s="117"/>
      <c r="P11" s="117"/>
      <c r="Q11" s="117"/>
    </row>
    <row r="12" spans="1:17" ht="12.75">
      <c r="A12" s="107"/>
      <c r="B12" s="106"/>
      <c r="C12" s="106"/>
      <c r="D12" s="106"/>
      <c r="E12" s="106"/>
      <c r="F12" s="106"/>
      <c r="G12" s="106"/>
      <c r="H12" s="106"/>
      <c r="I12" s="106"/>
      <c r="J12" s="113"/>
      <c r="K12" s="111"/>
      <c r="L12" s="112"/>
      <c r="M12" s="24"/>
      <c r="N12" s="117"/>
      <c r="O12" s="117"/>
      <c r="P12" s="117"/>
      <c r="Q12" s="117"/>
    </row>
    <row r="13" spans="1:17" ht="13.5" thickBot="1">
      <c r="A13" s="107"/>
      <c r="B13" s="106"/>
      <c r="C13" s="106"/>
      <c r="D13" s="106"/>
      <c r="E13" s="106"/>
      <c r="F13" s="106"/>
      <c r="G13" s="106"/>
      <c r="H13" s="106"/>
      <c r="I13" s="106"/>
      <c r="J13" s="113"/>
      <c r="K13" s="111"/>
      <c r="L13" s="112"/>
      <c r="M13" s="24"/>
      <c r="N13" s="24"/>
      <c r="O13" s="24"/>
      <c r="P13" s="24"/>
      <c r="Q13" s="24"/>
    </row>
    <row r="14" spans="1:17" ht="13.5" thickBot="1">
      <c r="A14" s="107"/>
      <c r="B14" s="106"/>
      <c r="C14" s="106"/>
      <c r="D14" s="106"/>
      <c r="E14" s="106"/>
      <c r="F14" s="106"/>
      <c r="G14" s="106"/>
      <c r="H14" s="106"/>
      <c r="I14" s="106"/>
      <c r="J14" s="113"/>
      <c r="K14" s="111"/>
      <c r="L14" s="112"/>
      <c r="M14" s="24"/>
      <c r="N14" s="24"/>
      <c r="O14" s="118" t="s">
        <v>298</v>
      </c>
      <c r="P14" s="119"/>
      <c r="Q14" s="24"/>
    </row>
    <row r="15" spans="1:17" ht="12.75">
      <c r="A15" s="107"/>
      <c r="B15" s="106"/>
      <c r="C15" s="106"/>
      <c r="D15" s="106"/>
      <c r="E15" s="106"/>
      <c r="F15" s="106"/>
      <c r="G15" s="106"/>
      <c r="H15" s="106"/>
      <c r="I15" s="106"/>
      <c r="J15" s="113"/>
      <c r="K15" s="111"/>
      <c r="L15" s="112"/>
      <c r="M15" s="24"/>
      <c r="N15" s="24"/>
      <c r="O15" s="24"/>
      <c r="P15" s="24"/>
      <c r="Q15" s="24"/>
    </row>
    <row r="16" spans="1:17" ht="12.75">
      <c r="A16" s="108"/>
      <c r="B16" s="109"/>
      <c r="C16" s="109"/>
      <c r="D16" s="109"/>
      <c r="E16" s="109"/>
      <c r="F16" s="109"/>
      <c r="G16" s="109"/>
      <c r="H16" s="109"/>
      <c r="I16" s="109"/>
      <c r="J16" s="114"/>
      <c r="K16" s="115"/>
      <c r="L16" s="116"/>
      <c r="M16" s="24"/>
      <c r="N16" s="24"/>
      <c r="O16" s="24"/>
      <c r="P16" s="24"/>
      <c r="Q16" s="24"/>
    </row>
    <row r="17" spans="1:17" ht="36" customHeight="1">
      <c r="A17" s="127" t="s">
        <v>299</v>
      </c>
      <c r="B17" s="128"/>
      <c r="C17" s="128"/>
      <c r="D17" s="128"/>
      <c r="E17" s="128"/>
      <c r="F17" s="128"/>
      <c r="G17" s="128"/>
      <c r="H17" s="128"/>
      <c r="I17" s="129"/>
      <c r="J17" s="120" t="s">
        <v>300</v>
      </c>
      <c r="K17" s="121"/>
      <c r="L17" s="122"/>
      <c r="M17" s="24"/>
      <c r="N17" s="24"/>
      <c r="O17" s="24"/>
      <c r="P17" s="24"/>
      <c r="Q17" s="24"/>
    </row>
    <row r="18" spans="1:7" s="26" customFormat="1" ht="33.75" customHeight="1" thickBot="1">
      <c r="A18" s="25"/>
      <c r="B18" s="25"/>
      <c r="C18" s="25"/>
      <c r="D18" s="25"/>
      <c r="E18" s="25"/>
      <c r="F18" s="25"/>
      <c r="G18" s="25"/>
    </row>
    <row r="19" spans="1:7" ht="23.25" customHeight="1">
      <c r="A19" s="85" t="s">
        <v>453</v>
      </c>
      <c r="B19" s="101" t="s">
        <v>622</v>
      </c>
      <c r="C19" s="101"/>
      <c r="D19" s="101"/>
      <c r="E19" s="86" t="s">
        <v>241</v>
      </c>
      <c r="F19" s="101" t="s">
        <v>623</v>
      </c>
      <c r="G19" s="102"/>
    </row>
    <row r="20" spans="1:7" ht="36" customHeight="1">
      <c r="A20" s="87" t="s">
        <v>224</v>
      </c>
      <c r="B20" s="100" t="s">
        <v>364</v>
      </c>
      <c r="C20" s="100"/>
      <c r="D20" s="100"/>
      <c r="E20" s="98" t="s">
        <v>429</v>
      </c>
      <c r="F20" s="99"/>
      <c r="G20" s="88" t="s">
        <v>402</v>
      </c>
    </row>
    <row r="21" spans="1:7" ht="23.25" customHeight="1">
      <c r="A21" s="87" t="s">
        <v>403</v>
      </c>
      <c r="B21" s="130"/>
      <c r="C21" s="130"/>
      <c r="D21" s="130"/>
      <c r="E21" s="130"/>
      <c r="F21" s="130"/>
      <c r="G21" s="131"/>
    </row>
    <row r="22" spans="1:10" ht="23.25" customHeight="1">
      <c r="A22" s="87" t="s">
        <v>418</v>
      </c>
      <c r="B22" s="135" t="s">
        <v>179</v>
      </c>
      <c r="C22" s="135"/>
      <c r="D22" s="135"/>
      <c r="E22" s="135"/>
      <c r="F22" s="135"/>
      <c r="G22" s="136"/>
      <c r="H22" s="27" t="s">
        <v>341</v>
      </c>
      <c r="I22" s="27" t="s">
        <v>418</v>
      </c>
      <c r="J22" s="27"/>
    </row>
    <row r="23" spans="1:9" ht="23.25" customHeight="1" thickBot="1">
      <c r="A23" s="89" t="s">
        <v>340</v>
      </c>
      <c r="B23" s="137" t="s">
        <v>958</v>
      </c>
      <c r="C23" s="137"/>
      <c r="D23" s="90" t="s">
        <v>415</v>
      </c>
      <c r="E23" s="137">
        <v>2011</v>
      </c>
      <c r="F23" s="137"/>
      <c r="G23" s="91" t="s">
        <v>416</v>
      </c>
      <c r="H23" s="27"/>
      <c r="I23" s="27"/>
    </row>
    <row r="24" spans="1:10" s="26" customFormat="1" ht="12" thickBot="1">
      <c r="A24" s="28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11.25">
      <c r="A25" s="132" t="s">
        <v>274</v>
      </c>
      <c r="B25" s="133"/>
      <c r="C25" s="133"/>
      <c r="D25" s="133"/>
      <c r="E25" s="133"/>
      <c r="F25" s="133"/>
      <c r="G25" s="134"/>
      <c r="H25" s="27"/>
      <c r="I25" s="27"/>
      <c r="J25" s="27"/>
    </row>
    <row r="26" spans="1:10" ht="45">
      <c r="A26" s="78" t="s">
        <v>275</v>
      </c>
      <c r="B26" s="79" t="s">
        <v>282</v>
      </c>
      <c r="C26" s="79" t="s">
        <v>407</v>
      </c>
      <c r="D26" s="79" t="s">
        <v>276</v>
      </c>
      <c r="E26" s="79" t="s">
        <v>277</v>
      </c>
      <c r="F26" s="79" t="s">
        <v>278</v>
      </c>
      <c r="G26" s="80" t="s">
        <v>279</v>
      </c>
      <c r="H26" s="27"/>
      <c r="I26" s="27"/>
      <c r="J26" s="27"/>
    </row>
    <row r="27" spans="1:10" ht="12" customHeight="1">
      <c r="A27" s="31">
        <v>1</v>
      </c>
      <c r="B27" s="32">
        <v>2</v>
      </c>
      <c r="C27" s="32">
        <v>3</v>
      </c>
      <c r="D27" s="32">
        <v>4</v>
      </c>
      <c r="E27" s="32">
        <v>5</v>
      </c>
      <c r="F27" s="32">
        <v>6</v>
      </c>
      <c r="G27" s="33">
        <v>7</v>
      </c>
      <c r="H27" s="27"/>
      <c r="I27" s="27"/>
      <c r="J27" s="27"/>
    </row>
    <row r="28" spans="1:10" ht="18" customHeight="1" thickBot="1">
      <c r="A28" s="81" t="s">
        <v>184</v>
      </c>
      <c r="B28" s="82" t="s">
        <v>185</v>
      </c>
      <c r="C28" s="83" t="s">
        <v>624</v>
      </c>
      <c r="D28" s="82" t="s">
        <v>186</v>
      </c>
      <c r="E28" s="82" t="s">
        <v>187</v>
      </c>
      <c r="F28" s="82" t="s">
        <v>45</v>
      </c>
      <c r="G28" s="84" t="s">
        <v>17</v>
      </c>
      <c r="H28" s="27"/>
      <c r="I28" s="27"/>
      <c r="J28" s="27"/>
    </row>
    <row r="29" spans="1:10" ht="12" thickBot="1">
      <c r="A29" s="30" t="s">
        <v>347</v>
      </c>
      <c r="B29" s="30" t="s">
        <v>348</v>
      </c>
      <c r="C29" s="30" t="s">
        <v>349</v>
      </c>
      <c r="D29" s="30" t="s">
        <v>350</v>
      </c>
      <c r="E29" s="30" t="s">
        <v>351</v>
      </c>
      <c r="F29" s="30" t="s">
        <v>352</v>
      </c>
      <c r="G29" s="30" t="s">
        <v>431</v>
      </c>
      <c r="H29" s="27"/>
      <c r="I29" s="27"/>
      <c r="J29" s="27"/>
    </row>
    <row r="30" spans="1:10" ht="12.75">
      <c r="A30" s="141" t="s">
        <v>281</v>
      </c>
      <c r="B30" s="142"/>
      <c r="C30" s="76" t="s">
        <v>283</v>
      </c>
      <c r="D30" s="155" t="s">
        <v>180</v>
      </c>
      <c r="E30" s="155"/>
      <c r="F30" s="155"/>
      <c r="G30" s="156"/>
      <c r="H30" s="27" t="s">
        <v>342</v>
      </c>
      <c r="I30" s="27" t="s">
        <v>419</v>
      </c>
      <c r="J30" s="27"/>
    </row>
    <row r="31" spans="1:10" ht="15" customHeight="1">
      <c r="A31" s="143" t="s">
        <v>452</v>
      </c>
      <c r="B31" s="144"/>
      <c r="C31" s="77" t="s">
        <v>283</v>
      </c>
      <c r="D31" s="153" t="s">
        <v>181</v>
      </c>
      <c r="E31" s="153"/>
      <c r="F31" s="153"/>
      <c r="G31" s="154"/>
      <c r="H31" s="27" t="s">
        <v>343</v>
      </c>
      <c r="I31" s="27" t="s">
        <v>420</v>
      </c>
      <c r="J31" s="27"/>
    </row>
    <row r="32" spans="1:10" ht="12.75">
      <c r="A32" s="145"/>
      <c r="B32" s="146"/>
      <c r="C32" s="77" t="s">
        <v>284</v>
      </c>
      <c r="D32" s="153" t="s">
        <v>182</v>
      </c>
      <c r="E32" s="153"/>
      <c r="F32" s="153"/>
      <c r="G32" s="154"/>
      <c r="H32" s="27" t="s">
        <v>344</v>
      </c>
      <c r="I32" s="27" t="s">
        <v>421</v>
      </c>
      <c r="J32" s="27"/>
    </row>
    <row r="33" spans="1:10" ht="12.75" customHeight="1">
      <c r="A33" s="147" t="s">
        <v>285</v>
      </c>
      <c r="B33" s="148"/>
      <c r="C33" s="149"/>
      <c r="D33" s="153" t="s">
        <v>183</v>
      </c>
      <c r="E33" s="153"/>
      <c r="F33" s="153"/>
      <c r="G33" s="154"/>
      <c r="H33" s="27" t="s">
        <v>345</v>
      </c>
      <c r="I33" s="27" t="s">
        <v>422</v>
      </c>
      <c r="J33" s="27"/>
    </row>
    <row r="34" spans="1:10" ht="12.75" customHeight="1" thickBot="1">
      <c r="A34" s="150" t="s">
        <v>286</v>
      </c>
      <c r="B34" s="151"/>
      <c r="C34" s="152"/>
      <c r="D34" s="138">
        <f ca="1">TODAY()</f>
        <v>40658</v>
      </c>
      <c r="E34" s="139"/>
      <c r="F34" s="139"/>
      <c r="G34" s="140"/>
      <c r="H34" s="27" t="s">
        <v>346</v>
      </c>
      <c r="I34" s="27" t="s">
        <v>430</v>
      </c>
      <c r="J34" s="27"/>
    </row>
    <row r="37" ht="11.25"/>
    <row r="38" ht="11.25"/>
    <row r="39" spans="1:6" ht="11.25">
      <c r="A39" s="26"/>
      <c r="B39" s="26"/>
      <c r="C39" s="26"/>
      <c r="D39" s="26"/>
      <c r="E39" s="26"/>
      <c r="F39" s="26"/>
    </row>
    <row r="40" spans="1:6" ht="11.25">
      <c r="A40" s="26"/>
      <c r="B40" s="26"/>
      <c r="C40" s="26"/>
      <c r="D40" s="26"/>
      <c r="E40" s="26"/>
      <c r="F40" s="26"/>
    </row>
    <row r="41" spans="1:6" ht="11.25">
      <c r="A41" s="26"/>
      <c r="B41" s="26"/>
      <c r="C41" s="26"/>
      <c r="D41" s="26"/>
      <c r="E41" s="26"/>
      <c r="F41" s="26"/>
    </row>
    <row r="42" spans="1:6" ht="11.25">
      <c r="A42" s="26"/>
      <c r="B42" s="26"/>
      <c r="C42" s="26"/>
      <c r="D42" s="26"/>
      <c r="E42" s="26"/>
      <c r="F42" s="26"/>
    </row>
    <row r="43" spans="1:6" ht="11.25">
      <c r="A43" s="26"/>
      <c r="B43" s="26"/>
      <c r="C43" s="26"/>
      <c r="D43" s="26"/>
      <c r="E43" s="26"/>
      <c r="F43" s="26"/>
    </row>
    <row r="44" spans="1:6" ht="11.25">
      <c r="A44" s="26"/>
      <c r="B44" s="26"/>
      <c r="C44" s="26"/>
      <c r="D44" s="26"/>
      <c r="E44" s="26"/>
      <c r="F44" s="26"/>
    </row>
    <row r="45" spans="1:6" ht="11.25">
      <c r="A45" s="26"/>
      <c r="B45" s="26"/>
      <c r="C45" s="26"/>
      <c r="D45" s="26"/>
      <c r="E45" s="26"/>
      <c r="F45" s="26"/>
    </row>
    <row r="46" spans="1:6" ht="11.25">
      <c r="A46" s="26"/>
      <c r="B46" s="26"/>
      <c r="C46" s="26"/>
      <c r="D46" s="26"/>
      <c r="E46" s="26"/>
      <c r="F46" s="26"/>
    </row>
    <row r="47" spans="1:6" ht="11.25">
      <c r="A47" s="26"/>
      <c r="B47" s="26"/>
      <c r="C47" s="26"/>
      <c r="D47" s="26"/>
      <c r="E47" s="26"/>
      <c r="F47" s="26"/>
    </row>
    <row r="48" spans="1:6" ht="11.25">
      <c r="A48" s="26"/>
      <c r="B48" s="26"/>
      <c r="C48" s="26"/>
      <c r="D48" s="26"/>
      <c r="E48" s="26"/>
      <c r="F48" s="26"/>
    </row>
    <row r="49" spans="1:6" ht="11.25">
      <c r="A49" s="26"/>
      <c r="B49" s="26"/>
      <c r="C49" s="26"/>
      <c r="D49" s="26"/>
      <c r="E49" s="26"/>
      <c r="F49" s="26"/>
    </row>
    <row r="50" spans="1:6" ht="11.25">
      <c r="A50" s="26"/>
      <c r="B50" s="26"/>
      <c r="C50" s="26"/>
      <c r="D50" s="26"/>
      <c r="E50" s="26"/>
      <c r="F50" s="26"/>
    </row>
    <row r="51" spans="1:6" ht="11.25">
      <c r="A51" s="26"/>
      <c r="B51" s="26"/>
      <c r="C51" s="26"/>
      <c r="D51" s="26"/>
      <c r="E51" s="26"/>
      <c r="F51" s="26"/>
    </row>
    <row r="52" spans="1:6" ht="11.25">
      <c r="A52" s="26"/>
      <c r="B52" s="26"/>
      <c r="C52" s="26"/>
      <c r="D52" s="26"/>
      <c r="E52" s="26"/>
      <c r="F52" s="26"/>
    </row>
    <row r="53" spans="1:6" ht="11.25">
      <c r="A53" s="26"/>
      <c r="B53" s="26"/>
      <c r="C53" s="26"/>
      <c r="D53" s="26"/>
      <c r="E53" s="26"/>
      <c r="F53" s="26"/>
    </row>
    <row r="54" spans="1:6" ht="11.25">
      <c r="A54" s="26"/>
      <c r="B54" s="26"/>
      <c r="C54" s="26"/>
      <c r="D54" s="26"/>
      <c r="E54" s="26"/>
      <c r="F54" s="26"/>
    </row>
    <row r="55" spans="1:6" ht="11.25">
      <c r="A55" s="26"/>
      <c r="B55" s="26"/>
      <c r="C55" s="26"/>
      <c r="D55" s="26"/>
      <c r="E55" s="26"/>
      <c r="F55" s="26"/>
    </row>
    <row r="56" spans="1:6" ht="11.25">
      <c r="A56" s="26"/>
      <c r="B56" s="26"/>
      <c r="C56" s="26"/>
      <c r="D56" s="26"/>
      <c r="E56" s="26"/>
      <c r="F56" s="26"/>
    </row>
    <row r="57" spans="1:6" ht="11.25">
      <c r="A57" s="26"/>
      <c r="B57" s="26"/>
      <c r="C57" s="26"/>
      <c r="D57" s="26"/>
      <c r="E57" s="26"/>
      <c r="F57" s="26"/>
    </row>
  </sheetData>
  <sheetProtection password="FA9C" sheet="1" objects="1" scenarios="1" formatColumns="0" formatRows="0"/>
  <mergeCells count="28">
    <mergeCell ref="D34:G34"/>
    <mergeCell ref="A30:B30"/>
    <mergeCell ref="A31:B32"/>
    <mergeCell ref="A33:C33"/>
    <mergeCell ref="A34:C34"/>
    <mergeCell ref="D32:G32"/>
    <mergeCell ref="D33:G33"/>
    <mergeCell ref="D30:G30"/>
    <mergeCell ref="D31:G31"/>
    <mergeCell ref="B21:G21"/>
    <mergeCell ref="A25:G25"/>
    <mergeCell ref="B22:G22"/>
    <mergeCell ref="B23:C23"/>
    <mergeCell ref="E23:F23"/>
    <mergeCell ref="J17:L17"/>
    <mergeCell ref="J6:L6"/>
    <mergeCell ref="F1:G1"/>
    <mergeCell ref="A6:I6"/>
    <mergeCell ref="A17:I17"/>
    <mergeCell ref="N6:Q6"/>
    <mergeCell ref="A7:I16"/>
    <mergeCell ref="J7:L16"/>
    <mergeCell ref="N9:Q12"/>
    <mergeCell ref="O14:P14"/>
    <mergeCell ref="E20:F20"/>
    <mergeCell ref="B20:D20"/>
    <mergeCell ref="B19:D19"/>
    <mergeCell ref="F19:G19"/>
  </mergeCells>
  <dataValidations count="5">
    <dataValidation type="list" allowBlank="1" showInputMessage="1" showErrorMessage="1" sqref="B23">
      <formula1>MONTH</formula1>
    </dataValidation>
    <dataValidation type="list" allowBlank="1" showInputMessage="1" showErrorMessage="1" sqref="E23">
      <formula1>Year</formula1>
    </dataValidation>
    <dataValidation type="list" allowBlank="1" showInputMessage="1" showErrorMessage="1" sqref="G20">
      <formula1>DaNet</formula1>
    </dataValidation>
    <dataValidation type="textLength" allowBlank="1" showInputMessage="1" showErrorMessage="1" error="КПП должен содержать 9 цифр" sqref="C28">
      <formula1>8</formula1>
      <formula2>9</formula2>
    </dataValidation>
    <dataValidation type="textLength" allowBlank="1" showInputMessage="1" showErrorMessage="1" error="ИНН должен содержать от 10 до 12 цифр!" sqref="F19">
      <formula1>10</formula1>
      <formula2>12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L81"/>
  <sheetViews>
    <sheetView zoomScalePageLayoutView="0" workbookViewId="0" topLeftCell="D10">
      <selection activeCell="H25" sqref="H25"/>
    </sheetView>
  </sheetViews>
  <sheetFormatPr defaultColWidth="9.140625" defaultRowHeight="11.25"/>
  <cols>
    <col min="1" max="1" width="9.140625" style="36" hidden="1" customWidth="1"/>
    <col min="2" max="2" width="0" style="36" hidden="1" customWidth="1"/>
    <col min="3" max="3" width="35.7109375" style="37" customWidth="1"/>
    <col min="4" max="4" width="9.140625" style="37" customWidth="1"/>
    <col min="5" max="5" width="18.28125" style="37" customWidth="1"/>
    <col min="6" max="10" width="15.421875" style="37" customWidth="1"/>
    <col min="11" max="16384" width="9.140625" style="37" customWidth="1"/>
  </cols>
  <sheetData>
    <row r="1" spans="1:10" s="36" customFormat="1" ht="12.75" hidden="1">
      <c r="A1" s="34" t="str">
        <f>Заголовок!B19</f>
        <v>МУП "Алакуян" Бурзянского района</v>
      </c>
      <c r="B1" s="35" t="str">
        <f>Заголовок!B23</f>
        <v>февраль</v>
      </c>
      <c r="C1" s="35">
        <f>Заголовок!C23</f>
        <v>0</v>
      </c>
      <c r="E1" s="36" t="s">
        <v>353</v>
      </c>
      <c r="F1" s="36" t="s">
        <v>202</v>
      </c>
      <c r="G1" s="36" t="s">
        <v>203</v>
      </c>
      <c r="H1" s="36" t="s">
        <v>204</v>
      </c>
      <c r="I1" s="36" t="s">
        <v>205</v>
      </c>
      <c r="J1" s="36" t="s">
        <v>206</v>
      </c>
    </row>
    <row r="2" spans="1:10" s="36" customFormat="1" ht="12.75" hidden="1">
      <c r="A2" s="34" t="str">
        <f>Заголовок!F19</f>
        <v>0218003994</v>
      </c>
      <c r="E2" s="36" t="s">
        <v>341</v>
      </c>
      <c r="F2" s="36" t="s">
        <v>432</v>
      </c>
      <c r="G2" s="36" t="s">
        <v>433</v>
      </c>
      <c r="H2" s="36" t="s">
        <v>342</v>
      </c>
      <c r="I2" s="36" t="s">
        <v>434</v>
      </c>
      <c r="J2" s="36" t="s">
        <v>435</v>
      </c>
    </row>
    <row r="3" ht="12.75" hidden="1">
      <c r="A3" s="34" t="str">
        <f>Заголовок!B20</f>
        <v>Республика Башкортостан</v>
      </c>
    </row>
    <row r="4" spans="1:10" ht="18">
      <c r="A4" s="34" t="str">
        <f>Заголовок!B23</f>
        <v>февраль</v>
      </c>
      <c r="C4" s="38" t="s">
        <v>410</v>
      </c>
      <c r="D4" s="39"/>
      <c r="E4" s="39"/>
      <c r="F4" s="39"/>
      <c r="G4" s="39"/>
      <c r="H4" s="39"/>
      <c r="I4" s="40"/>
      <c r="J4" s="40"/>
    </row>
    <row r="5" spans="1:10" ht="12.75">
      <c r="A5" s="34">
        <f>Заголовок!E23</f>
        <v>2011</v>
      </c>
      <c r="J5" s="48" t="str">
        <f>version</f>
        <v>Версия 6.1.1</v>
      </c>
    </row>
    <row r="8" spans="6:10" ht="13.5" thickBot="1">
      <c r="F8" s="183" t="s">
        <v>411</v>
      </c>
      <c r="G8" s="183"/>
      <c r="H8" s="183"/>
      <c r="I8" s="183"/>
      <c r="J8" s="183"/>
    </row>
    <row r="9" spans="3:10" ht="12.75" customHeight="1">
      <c r="C9" s="160" t="s">
        <v>301</v>
      </c>
      <c r="D9" s="160" t="s">
        <v>302</v>
      </c>
      <c r="E9" s="186" t="s">
        <v>303</v>
      </c>
      <c r="F9" s="164"/>
      <c r="G9" s="187"/>
      <c r="H9" s="186" t="s">
        <v>209</v>
      </c>
      <c r="I9" s="164"/>
      <c r="J9" s="187"/>
    </row>
    <row r="10" spans="3:10" ht="25.5" customHeight="1" thickBot="1">
      <c r="C10" s="161"/>
      <c r="D10" s="161"/>
      <c r="E10" s="188"/>
      <c r="F10" s="189"/>
      <c r="G10" s="190"/>
      <c r="H10" s="188"/>
      <c r="I10" s="189"/>
      <c r="J10" s="190"/>
    </row>
    <row r="11" spans="3:10" ht="25.5" customHeight="1" thickBot="1">
      <c r="C11" s="161"/>
      <c r="D11" s="161"/>
      <c r="E11" s="160" t="s">
        <v>304</v>
      </c>
      <c r="F11" s="184" t="s">
        <v>305</v>
      </c>
      <c r="G11" s="185"/>
      <c r="H11" s="160" t="s">
        <v>304</v>
      </c>
      <c r="I11" s="184" t="s">
        <v>305</v>
      </c>
      <c r="J11" s="185"/>
    </row>
    <row r="12" spans="3:10" ht="39" thickBot="1">
      <c r="C12" s="161"/>
      <c r="D12" s="161"/>
      <c r="E12" s="161"/>
      <c r="F12" s="41" t="s">
        <v>306</v>
      </c>
      <c r="G12" s="41" t="s">
        <v>307</v>
      </c>
      <c r="H12" s="161"/>
      <c r="I12" s="41" t="s">
        <v>306</v>
      </c>
      <c r="J12" s="41" t="s">
        <v>307</v>
      </c>
    </row>
    <row r="13" spans="3:10" ht="13.5" thickBot="1">
      <c r="C13" s="56">
        <v>1</v>
      </c>
      <c r="D13" s="57">
        <v>2</v>
      </c>
      <c r="E13" s="57">
        <v>3</v>
      </c>
      <c r="F13" s="57">
        <v>4</v>
      </c>
      <c r="G13" s="57">
        <v>5</v>
      </c>
      <c r="H13" s="57">
        <v>6</v>
      </c>
      <c r="I13" s="57">
        <v>7</v>
      </c>
      <c r="J13" s="58">
        <v>8</v>
      </c>
    </row>
    <row r="14" spans="1:10" ht="25.5">
      <c r="A14" s="36" t="s">
        <v>436</v>
      </c>
      <c r="B14" s="36" t="s">
        <v>440</v>
      </c>
      <c r="C14" s="60" t="s">
        <v>308</v>
      </c>
      <c r="D14" s="50">
        <v>210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2">
        <v>0</v>
      </c>
    </row>
    <row r="15" spans="1:10" ht="12.75">
      <c r="A15" s="36" t="s">
        <v>437</v>
      </c>
      <c r="B15" s="36" t="s">
        <v>441</v>
      </c>
      <c r="C15" s="61" t="s">
        <v>309</v>
      </c>
      <c r="D15" s="45">
        <v>220</v>
      </c>
      <c r="E15" s="49">
        <v>90.39</v>
      </c>
      <c r="F15" s="49">
        <v>0</v>
      </c>
      <c r="G15" s="49">
        <v>0</v>
      </c>
      <c r="H15" s="49">
        <v>94113.16</v>
      </c>
      <c r="I15" s="49">
        <v>0</v>
      </c>
      <c r="J15" s="53">
        <v>0</v>
      </c>
    </row>
    <row r="16" spans="1:10" ht="24" customHeight="1">
      <c r="A16" s="36" t="s">
        <v>437</v>
      </c>
      <c r="B16" s="36" t="s">
        <v>442</v>
      </c>
      <c r="C16" s="63" t="s">
        <v>310</v>
      </c>
      <c r="D16" s="45">
        <v>221</v>
      </c>
      <c r="E16" s="49">
        <v>90.39</v>
      </c>
      <c r="F16" s="49">
        <v>0</v>
      </c>
      <c r="G16" s="49">
        <v>0</v>
      </c>
      <c r="H16" s="49">
        <v>94113.16</v>
      </c>
      <c r="I16" s="49">
        <v>0</v>
      </c>
      <c r="J16" s="53">
        <v>0</v>
      </c>
    </row>
    <row r="17" spans="1:10" ht="24" customHeight="1">
      <c r="A17" s="36" t="s">
        <v>437</v>
      </c>
      <c r="B17" s="36" t="s">
        <v>443</v>
      </c>
      <c r="C17" s="63" t="s">
        <v>311</v>
      </c>
      <c r="D17" s="45">
        <v>222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53">
        <v>0</v>
      </c>
    </row>
    <row r="18" spans="1:10" ht="24" customHeight="1">
      <c r="A18" s="36" t="s">
        <v>437</v>
      </c>
      <c r="B18" s="36" t="s">
        <v>444</v>
      </c>
      <c r="C18" s="63" t="s">
        <v>312</v>
      </c>
      <c r="D18" s="45">
        <v>223</v>
      </c>
      <c r="E18" s="49">
        <v>90.39</v>
      </c>
      <c r="F18" s="49">
        <v>0</v>
      </c>
      <c r="G18" s="49">
        <v>0</v>
      </c>
      <c r="H18" s="49">
        <v>94113.16</v>
      </c>
      <c r="I18" s="49">
        <v>0</v>
      </c>
      <c r="J18" s="53">
        <v>0</v>
      </c>
    </row>
    <row r="19" spans="1:10" ht="24" customHeight="1">
      <c r="A19" s="36" t="s">
        <v>437</v>
      </c>
      <c r="B19" s="36" t="s">
        <v>445</v>
      </c>
      <c r="C19" s="63" t="s">
        <v>313</v>
      </c>
      <c r="D19" s="45">
        <v>224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53">
        <v>0</v>
      </c>
    </row>
    <row r="20" spans="1:10" ht="12.75">
      <c r="A20" s="36" t="s">
        <v>438</v>
      </c>
      <c r="B20" s="36" t="s">
        <v>314</v>
      </c>
      <c r="C20" s="61" t="s">
        <v>314</v>
      </c>
      <c r="D20" s="45">
        <v>230</v>
      </c>
      <c r="E20" s="49">
        <v>488.88</v>
      </c>
      <c r="F20" s="49">
        <v>34.11</v>
      </c>
      <c r="G20" s="49">
        <v>454.77</v>
      </c>
      <c r="H20" s="49">
        <v>547543.07</v>
      </c>
      <c r="I20" s="49">
        <v>55549.73</v>
      </c>
      <c r="J20" s="53">
        <v>491993.34</v>
      </c>
    </row>
    <row r="21" spans="1:10" ht="25.5">
      <c r="A21" s="36" t="s">
        <v>438</v>
      </c>
      <c r="B21" s="36" t="s">
        <v>412</v>
      </c>
      <c r="C21" s="61" t="s">
        <v>412</v>
      </c>
      <c r="D21" s="45">
        <v>240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53">
        <v>0</v>
      </c>
    </row>
    <row r="22" spans="1:10" ht="12.75">
      <c r="A22" s="36" t="s">
        <v>438</v>
      </c>
      <c r="B22" s="36" t="s">
        <v>441</v>
      </c>
      <c r="C22" s="61" t="s">
        <v>316</v>
      </c>
      <c r="D22" s="45">
        <v>250</v>
      </c>
      <c r="E22" s="49">
        <v>61.42</v>
      </c>
      <c r="F22" s="49">
        <v>0</v>
      </c>
      <c r="G22" s="49">
        <v>0</v>
      </c>
      <c r="H22" s="49">
        <v>63949.89</v>
      </c>
      <c r="I22" s="49">
        <v>0</v>
      </c>
      <c r="J22" s="53">
        <v>0</v>
      </c>
    </row>
    <row r="23" spans="1:10" ht="38.25">
      <c r="A23" s="36" t="s">
        <v>438</v>
      </c>
      <c r="B23" s="36" t="s">
        <v>448</v>
      </c>
      <c r="C23" s="61" t="s">
        <v>413</v>
      </c>
      <c r="D23" s="45">
        <v>260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53">
        <v>0</v>
      </c>
    </row>
    <row r="24" spans="1:10" ht="51">
      <c r="A24" s="36" t="s">
        <v>438</v>
      </c>
      <c r="B24" s="36" t="s">
        <v>447</v>
      </c>
      <c r="C24" s="61" t="s">
        <v>414</v>
      </c>
      <c r="D24" s="45">
        <v>270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53">
        <v>0</v>
      </c>
    </row>
    <row r="25" spans="1:10" ht="13.5" thickBot="1">
      <c r="A25" s="36" t="s">
        <v>439</v>
      </c>
      <c r="B25" s="36" t="s">
        <v>441</v>
      </c>
      <c r="C25" s="64" t="s">
        <v>317</v>
      </c>
      <c r="D25" s="65">
        <v>280</v>
      </c>
      <c r="E25" s="54">
        <f aca="true" t="shared" si="0" ref="E25:J25">SUM(E14,E15,E20,E21,E22,E23,E24)</f>
        <v>640.6899999999999</v>
      </c>
      <c r="F25" s="54">
        <f t="shared" si="0"/>
        <v>34.11</v>
      </c>
      <c r="G25" s="54">
        <f t="shared" si="0"/>
        <v>454.77</v>
      </c>
      <c r="H25" s="54">
        <f t="shared" si="0"/>
        <v>705606.12</v>
      </c>
      <c r="I25" s="54">
        <f t="shared" si="0"/>
        <v>55549.73</v>
      </c>
      <c r="J25" s="55">
        <f t="shared" si="0"/>
        <v>491993.34</v>
      </c>
    </row>
    <row r="32" spans="3:10" ht="13.5" thickBot="1">
      <c r="C32" s="37" t="s">
        <v>281</v>
      </c>
      <c r="D32" s="158"/>
      <c r="E32" s="158"/>
      <c r="F32" s="158"/>
      <c r="G32" s="158"/>
      <c r="I32" s="162"/>
      <c r="J32" s="158"/>
    </row>
    <row r="33" spans="4:10" ht="12.75">
      <c r="D33" s="163" t="s">
        <v>318</v>
      </c>
      <c r="E33" s="163"/>
      <c r="F33" s="163"/>
      <c r="G33" s="163"/>
      <c r="I33" s="164" t="s">
        <v>319</v>
      </c>
      <c r="J33" s="163"/>
    </row>
    <row r="34" spans="6:10" ht="12.75">
      <c r="F34" s="46"/>
      <c r="J34" s="46"/>
    </row>
    <row r="36" spans="3:10" ht="13.5" thickBot="1">
      <c r="C36" s="47" t="s">
        <v>320</v>
      </c>
      <c r="D36" s="158"/>
      <c r="E36" s="158"/>
      <c r="F36" s="158"/>
      <c r="G36" s="158"/>
      <c r="H36" s="158"/>
      <c r="I36" s="158"/>
      <c r="J36" s="158"/>
    </row>
    <row r="37" spans="3:12" ht="12.75">
      <c r="C37" s="47" t="s">
        <v>321</v>
      </c>
      <c r="D37" s="157" t="s">
        <v>322</v>
      </c>
      <c r="E37" s="157"/>
      <c r="G37" s="157" t="s">
        <v>318</v>
      </c>
      <c r="H37" s="157"/>
      <c r="I37" s="157"/>
      <c r="K37" s="157" t="s">
        <v>319</v>
      </c>
      <c r="L37" s="157"/>
    </row>
    <row r="38" ht="12.75">
      <c r="C38" s="47" t="s">
        <v>323</v>
      </c>
    </row>
    <row r="39" spans="4:8" ht="13.5" thickBot="1">
      <c r="D39" s="158"/>
      <c r="E39" s="158"/>
      <c r="G39" s="159" t="s">
        <v>324</v>
      </c>
      <c r="H39" s="159"/>
    </row>
    <row r="40" spans="4:8" ht="12.75">
      <c r="D40" s="163" t="s">
        <v>325</v>
      </c>
      <c r="E40" s="163"/>
      <c r="G40" s="157" t="s">
        <v>326</v>
      </c>
      <c r="H40" s="157"/>
    </row>
    <row r="44" ht="13.5" thickBot="1"/>
    <row r="45" spans="4:10" ht="12.75">
      <c r="D45" s="165" t="s">
        <v>457</v>
      </c>
      <c r="E45" s="166"/>
      <c r="F45" s="166"/>
      <c r="G45" s="166"/>
      <c r="H45" s="166"/>
      <c r="I45" s="166"/>
      <c r="J45" s="167"/>
    </row>
    <row r="46" spans="4:10" ht="12.75">
      <c r="D46" s="168"/>
      <c r="E46" s="169"/>
      <c r="F46" s="169"/>
      <c r="G46" s="169"/>
      <c r="H46" s="169"/>
      <c r="I46" s="169"/>
      <c r="J46" s="170"/>
    </row>
    <row r="47" spans="4:10" ht="13.5" thickBot="1">
      <c r="D47" s="171"/>
      <c r="E47" s="172"/>
      <c r="F47" s="172"/>
      <c r="G47" s="172"/>
      <c r="H47" s="172"/>
      <c r="I47" s="172"/>
      <c r="J47" s="173"/>
    </row>
    <row r="48" ht="13.5" thickBot="1"/>
    <row r="49" spans="4:10" ht="12.75">
      <c r="D49" s="174"/>
      <c r="E49" s="175"/>
      <c r="F49" s="175"/>
      <c r="G49" s="175"/>
      <c r="H49" s="175"/>
      <c r="I49" s="175"/>
      <c r="J49" s="176"/>
    </row>
    <row r="50" spans="4:10" ht="12.75">
      <c r="D50" s="177"/>
      <c r="E50" s="178"/>
      <c r="F50" s="178"/>
      <c r="G50" s="178"/>
      <c r="H50" s="178"/>
      <c r="I50" s="178"/>
      <c r="J50" s="179"/>
    </row>
    <row r="51" spans="4:10" ht="12.75">
      <c r="D51" s="177"/>
      <c r="E51" s="178"/>
      <c r="F51" s="178"/>
      <c r="G51" s="178"/>
      <c r="H51" s="178"/>
      <c r="I51" s="178"/>
      <c r="J51" s="179"/>
    </row>
    <row r="52" spans="4:10" ht="12.75">
      <c r="D52" s="177"/>
      <c r="E52" s="178"/>
      <c r="F52" s="178"/>
      <c r="G52" s="178"/>
      <c r="H52" s="178"/>
      <c r="I52" s="178"/>
      <c r="J52" s="179"/>
    </row>
    <row r="53" spans="4:10" ht="12.75">
      <c r="D53" s="177"/>
      <c r="E53" s="178"/>
      <c r="F53" s="178"/>
      <c r="G53" s="178"/>
      <c r="H53" s="178"/>
      <c r="I53" s="178"/>
      <c r="J53" s="179"/>
    </row>
    <row r="54" spans="4:10" ht="12.75">
      <c r="D54" s="177"/>
      <c r="E54" s="178"/>
      <c r="F54" s="178"/>
      <c r="G54" s="178"/>
      <c r="H54" s="178"/>
      <c r="I54" s="178"/>
      <c r="J54" s="179"/>
    </row>
    <row r="55" spans="4:10" ht="12.75">
      <c r="D55" s="177"/>
      <c r="E55" s="178"/>
      <c r="F55" s="178"/>
      <c r="G55" s="178"/>
      <c r="H55" s="178"/>
      <c r="I55" s="178"/>
      <c r="J55" s="179"/>
    </row>
    <row r="56" spans="4:10" ht="12.75">
      <c r="D56" s="177"/>
      <c r="E56" s="178"/>
      <c r="F56" s="178"/>
      <c r="G56" s="178"/>
      <c r="H56" s="178"/>
      <c r="I56" s="178"/>
      <c r="J56" s="179"/>
    </row>
    <row r="57" spans="4:10" ht="12.75">
      <c r="D57" s="177"/>
      <c r="E57" s="178"/>
      <c r="F57" s="178"/>
      <c r="G57" s="178"/>
      <c r="H57" s="178"/>
      <c r="I57" s="178"/>
      <c r="J57" s="179"/>
    </row>
    <row r="58" spans="4:10" ht="12.75">
      <c r="D58" s="177"/>
      <c r="E58" s="178"/>
      <c r="F58" s="178"/>
      <c r="G58" s="178"/>
      <c r="H58" s="178"/>
      <c r="I58" s="178"/>
      <c r="J58" s="179"/>
    </row>
    <row r="59" spans="4:10" ht="12.75">
      <c r="D59" s="177"/>
      <c r="E59" s="178"/>
      <c r="F59" s="178"/>
      <c r="G59" s="178"/>
      <c r="H59" s="178"/>
      <c r="I59" s="178"/>
      <c r="J59" s="179"/>
    </row>
    <row r="60" spans="4:10" ht="12.75">
      <c r="D60" s="177"/>
      <c r="E60" s="178"/>
      <c r="F60" s="178"/>
      <c r="G60" s="178"/>
      <c r="H60" s="178"/>
      <c r="I60" s="178"/>
      <c r="J60" s="179"/>
    </row>
    <row r="61" spans="4:10" ht="12.75">
      <c r="D61" s="177"/>
      <c r="E61" s="178"/>
      <c r="F61" s="178"/>
      <c r="G61" s="178"/>
      <c r="H61" s="178"/>
      <c r="I61" s="178"/>
      <c r="J61" s="179"/>
    </row>
    <row r="62" spans="4:10" ht="12.75">
      <c r="D62" s="177"/>
      <c r="E62" s="178"/>
      <c r="F62" s="178"/>
      <c r="G62" s="178"/>
      <c r="H62" s="178"/>
      <c r="I62" s="178"/>
      <c r="J62" s="179"/>
    </row>
    <row r="63" spans="4:10" ht="12.75">
      <c r="D63" s="177"/>
      <c r="E63" s="178"/>
      <c r="F63" s="178"/>
      <c r="G63" s="178"/>
      <c r="H63" s="178"/>
      <c r="I63" s="178"/>
      <c r="J63" s="179"/>
    </row>
    <row r="64" spans="4:10" ht="12.75">
      <c r="D64" s="177"/>
      <c r="E64" s="178"/>
      <c r="F64" s="178"/>
      <c r="G64" s="178"/>
      <c r="H64" s="178"/>
      <c r="I64" s="178"/>
      <c r="J64" s="179"/>
    </row>
    <row r="65" spans="4:10" ht="12.75">
      <c r="D65" s="177"/>
      <c r="E65" s="178"/>
      <c r="F65" s="178"/>
      <c r="G65" s="178"/>
      <c r="H65" s="178"/>
      <c r="I65" s="178"/>
      <c r="J65" s="179"/>
    </row>
    <row r="66" spans="4:10" ht="12.75">
      <c r="D66" s="177"/>
      <c r="E66" s="178"/>
      <c r="F66" s="178"/>
      <c r="G66" s="178"/>
      <c r="H66" s="178"/>
      <c r="I66" s="178"/>
      <c r="J66" s="179"/>
    </row>
    <row r="67" spans="4:10" ht="12.75">
      <c r="D67" s="177"/>
      <c r="E67" s="178"/>
      <c r="F67" s="178"/>
      <c r="G67" s="178"/>
      <c r="H67" s="178"/>
      <c r="I67" s="178"/>
      <c r="J67" s="179"/>
    </row>
    <row r="68" spans="4:10" ht="12.75">
      <c r="D68" s="177"/>
      <c r="E68" s="178"/>
      <c r="F68" s="178"/>
      <c r="G68" s="178"/>
      <c r="H68" s="178"/>
      <c r="I68" s="178"/>
      <c r="J68" s="179"/>
    </row>
    <row r="69" spans="4:10" ht="12.75">
      <c r="D69" s="177"/>
      <c r="E69" s="178"/>
      <c r="F69" s="178"/>
      <c r="G69" s="178"/>
      <c r="H69" s="178"/>
      <c r="I69" s="178"/>
      <c r="J69" s="179"/>
    </row>
    <row r="70" spans="4:10" ht="12.75">
      <c r="D70" s="177"/>
      <c r="E70" s="178"/>
      <c r="F70" s="178"/>
      <c r="G70" s="178"/>
      <c r="H70" s="178"/>
      <c r="I70" s="178"/>
      <c r="J70" s="179"/>
    </row>
    <row r="71" spans="4:10" ht="12.75">
      <c r="D71" s="177"/>
      <c r="E71" s="178"/>
      <c r="F71" s="178"/>
      <c r="G71" s="178"/>
      <c r="H71" s="178"/>
      <c r="I71" s="178"/>
      <c r="J71" s="179"/>
    </row>
    <row r="72" spans="4:10" ht="12.75">
      <c r="D72" s="177"/>
      <c r="E72" s="178"/>
      <c r="F72" s="178"/>
      <c r="G72" s="178"/>
      <c r="H72" s="178"/>
      <c r="I72" s="178"/>
      <c r="J72" s="179"/>
    </row>
    <row r="73" spans="4:10" ht="12.75">
      <c r="D73" s="177"/>
      <c r="E73" s="178"/>
      <c r="F73" s="178"/>
      <c r="G73" s="178"/>
      <c r="H73" s="178"/>
      <c r="I73" s="178"/>
      <c r="J73" s="179"/>
    </row>
    <row r="74" spans="4:10" ht="12.75">
      <c r="D74" s="177"/>
      <c r="E74" s="178"/>
      <c r="F74" s="178"/>
      <c r="G74" s="178"/>
      <c r="H74" s="178"/>
      <c r="I74" s="178"/>
      <c r="J74" s="179"/>
    </row>
    <row r="75" spans="4:10" ht="12.75">
      <c r="D75" s="177"/>
      <c r="E75" s="178"/>
      <c r="F75" s="178"/>
      <c r="G75" s="178"/>
      <c r="H75" s="178"/>
      <c r="I75" s="178"/>
      <c r="J75" s="179"/>
    </row>
    <row r="76" spans="4:10" ht="12.75">
      <c r="D76" s="177"/>
      <c r="E76" s="178"/>
      <c r="F76" s="178"/>
      <c r="G76" s="178"/>
      <c r="H76" s="178"/>
      <c r="I76" s="178"/>
      <c r="J76" s="179"/>
    </row>
    <row r="77" spans="4:10" ht="12.75">
      <c r="D77" s="177"/>
      <c r="E77" s="178"/>
      <c r="F77" s="178"/>
      <c r="G77" s="178"/>
      <c r="H77" s="178"/>
      <c r="I77" s="178"/>
      <c r="J77" s="179"/>
    </row>
    <row r="78" spans="4:10" ht="12.75">
      <c r="D78" s="177"/>
      <c r="E78" s="178"/>
      <c r="F78" s="178"/>
      <c r="G78" s="178"/>
      <c r="H78" s="178"/>
      <c r="I78" s="178"/>
      <c r="J78" s="179"/>
    </row>
    <row r="79" spans="4:10" ht="12.75">
      <c r="D79" s="177"/>
      <c r="E79" s="178"/>
      <c r="F79" s="178"/>
      <c r="G79" s="178"/>
      <c r="H79" s="178"/>
      <c r="I79" s="178"/>
      <c r="J79" s="179"/>
    </row>
    <row r="80" spans="4:10" ht="12.75">
      <c r="D80" s="177"/>
      <c r="E80" s="178"/>
      <c r="F80" s="178"/>
      <c r="G80" s="178"/>
      <c r="H80" s="178"/>
      <c r="I80" s="178"/>
      <c r="J80" s="179"/>
    </row>
    <row r="81" spans="4:10" ht="13.5" thickBot="1">
      <c r="D81" s="180"/>
      <c r="E81" s="181"/>
      <c r="F81" s="181"/>
      <c r="G81" s="181"/>
      <c r="H81" s="181"/>
      <c r="I81" s="181"/>
      <c r="J81" s="182"/>
    </row>
  </sheetData>
  <sheetProtection password="FA9C" sheet="1" scenarios="1" formatColumns="0" formatRows="0"/>
  <mergeCells count="25">
    <mergeCell ref="D45:J47"/>
    <mergeCell ref="D49:J81"/>
    <mergeCell ref="F8:J8"/>
    <mergeCell ref="E11:E12"/>
    <mergeCell ref="F11:G11"/>
    <mergeCell ref="H11:H12"/>
    <mergeCell ref="I11:J11"/>
    <mergeCell ref="H9:J10"/>
    <mergeCell ref="E9:G10"/>
    <mergeCell ref="D40:E40"/>
    <mergeCell ref="G40:H40"/>
    <mergeCell ref="D37:E37"/>
    <mergeCell ref="G37:I37"/>
    <mergeCell ref="C9:C12"/>
    <mergeCell ref="D9:D12"/>
    <mergeCell ref="D32:G32"/>
    <mergeCell ref="I32:J32"/>
    <mergeCell ref="D33:G33"/>
    <mergeCell ref="I33:J33"/>
    <mergeCell ref="K37:L37"/>
    <mergeCell ref="D39:E39"/>
    <mergeCell ref="G39:H39"/>
    <mergeCell ref="D36:E36"/>
    <mergeCell ref="F36:H36"/>
    <mergeCell ref="I36:J36"/>
  </mergeCells>
  <dataValidations count="2">
    <dataValidation type="decimal" allowBlank="1" showInputMessage="1" showErrorMessage="1" sqref="E14:J24">
      <formula1>-100000000000000</formula1>
      <formula2>100000000000000</formula2>
    </dataValidation>
    <dataValidation type="textLength" allowBlank="1" showInputMessage="1" showErrorMessage="1" sqref="D49:J8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L81"/>
  <sheetViews>
    <sheetView zoomScalePageLayoutView="0" workbookViewId="0" topLeftCell="D4">
      <selection activeCell="A1" sqref="A1"/>
    </sheetView>
  </sheetViews>
  <sheetFormatPr defaultColWidth="9.140625" defaultRowHeight="11.25"/>
  <cols>
    <col min="1" max="1" width="9.140625" style="36" hidden="1" customWidth="1"/>
    <col min="2" max="2" width="0" style="36" hidden="1" customWidth="1"/>
    <col min="3" max="3" width="35.7109375" style="37" customWidth="1"/>
    <col min="4" max="4" width="9.140625" style="37" customWidth="1"/>
    <col min="5" max="5" width="18.28125" style="37" customWidth="1"/>
    <col min="6" max="10" width="15.421875" style="37" customWidth="1"/>
    <col min="11" max="16384" width="9.140625" style="37" customWidth="1"/>
  </cols>
  <sheetData>
    <row r="1" spans="1:10" s="36" customFormat="1" ht="12.75" hidden="1">
      <c r="A1" s="34" t="str">
        <f>Заголовок!B19</f>
        <v>МУП "Алакуян" Бурзянского района</v>
      </c>
      <c r="B1" s="35" t="str">
        <f>Заголовок!B23</f>
        <v>февраль</v>
      </c>
      <c r="C1" s="35">
        <f>Заголовок!C23</f>
        <v>0</v>
      </c>
      <c r="E1" s="36" t="s">
        <v>353</v>
      </c>
      <c r="F1" s="36" t="s">
        <v>202</v>
      </c>
      <c r="G1" s="36" t="s">
        <v>203</v>
      </c>
      <c r="H1" s="36" t="s">
        <v>204</v>
      </c>
      <c r="I1" s="36" t="s">
        <v>205</v>
      </c>
      <c r="J1" s="36" t="s">
        <v>206</v>
      </c>
    </row>
    <row r="2" spans="1:10" s="36" customFormat="1" ht="12.75" hidden="1">
      <c r="A2" s="34" t="str">
        <f>Заголовок!F19</f>
        <v>0218003994</v>
      </c>
      <c r="E2" s="36" t="s">
        <v>341</v>
      </c>
      <c r="F2" s="36" t="s">
        <v>432</v>
      </c>
      <c r="G2" s="36" t="s">
        <v>433</v>
      </c>
      <c r="H2" s="36" t="s">
        <v>342</v>
      </c>
      <c r="I2" s="36" t="s">
        <v>434</v>
      </c>
      <c r="J2" s="36" t="s">
        <v>435</v>
      </c>
    </row>
    <row r="3" ht="12.75" hidden="1">
      <c r="A3" s="34" t="str">
        <f>Заголовок!B20</f>
        <v>Республика Башкортостан</v>
      </c>
    </row>
    <row r="4" spans="1:10" ht="18">
      <c r="A4" s="34" t="str">
        <f>Заголовок!B23</f>
        <v>февраль</v>
      </c>
      <c r="C4" s="38" t="s">
        <v>287</v>
      </c>
      <c r="D4" s="39"/>
      <c r="E4" s="39"/>
      <c r="F4" s="39"/>
      <c r="G4" s="39"/>
      <c r="H4" s="39"/>
      <c r="I4" s="40"/>
      <c r="J4" s="40"/>
    </row>
    <row r="5" spans="1:10" ht="12.75">
      <c r="A5" s="34">
        <f>Заголовок!E23</f>
        <v>2011</v>
      </c>
      <c r="J5" s="48" t="str">
        <f>version</f>
        <v>Версия 6.1.1</v>
      </c>
    </row>
    <row r="8" spans="6:10" ht="13.5" thickBot="1">
      <c r="F8" s="183"/>
      <c r="G8" s="183" t="s">
        <v>210</v>
      </c>
      <c r="H8" s="183"/>
      <c r="I8" s="183"/>
      <c r="J8" s="183"/>
    </row>
    <row r="9" spans="3:10" ht="12.75" customHeight="1">
      <c r="C9" s="160" t="s">
        <v>301</v>
      </c>
      <c r="D9" s="160" t="s">
        <v>302</v>
      </c>
      <c r="E9" s="186" t="s">
        <v>303</v>
      </c>
      <c r="F9" s="164"/>
      <c r="G9" s="187"/>
      <c r="H9" s="186" t="s">
        <v>209</v>
      </c>
      <c r="I9" s="164"/>
      <c r="J9" s="187"/>
    </row>
    <row r="10" spans="3:10" ht="25.5" customHeight="1" thickBot="1">
      <c r="C10" s="161"/>
      <c r="D10" s="161"/>
      <c r="E10" s="188"/>
      <c r="F10" s="189"/>
      <c r="G10" s="190"/>
      <c r="H10" s="188"/>
      <c r="I10" s="189"/>
      <c r="J10" s="190"/>
    </row>
    <row r="11" spans="3:10" ht="25.5" customHeight="1" thickBot="1">
      <c r="C11" s="161"/>
      <c r="D11" s="161"/>
      <c r="E11" s="160" t="s">
        <v>304</v>
      </c>
      <c r="F11" s="184" t="s">
        <v>305</v>
      </c>
      <c r="G11" s="185"/>
      <c r="H11" s="160" t="s">
        <v>304</v>
      </c>
      <c r="I11" s="184" t="s">
        <v>305</v>
      </c>
      <c r="J11" s="185"/>
    </row>
    <row r="12" spans="3:10" ht="13.5" hidden="1" thickBot="1">
      <c r="C12" s="161"/>
      <c r="D12" s="161"/>
      <c r="E12" s="161"/>
      <c r="F12" s="41"/>
      <c r="G12" s="41"/>
      <c r="H12" s="161"/>
      <c r="I12" s="41"/>
      <c r="J12" s="41"/>
    </row>
    <row r="13" spans="3:10" ht="39" thickBot="1">
      <c r="C13" s="42"/>
      <c r="D13" s="43"/>
      <c r="E13" s="43"/>
      <c r="F13" s="43" t="s">
        <v>306</v>
      </c>
      <c r="G13" s="43" t="s">
        <v>307</v>
      </c>
      <c r="H13" s="43"/>
      <c r="I13" s="43" t="s">
        <v>306</v>
      </c>
      <c r="J13" s="44" t="s">
        <v>307</v>
      </c>
    </row>
    <row r="14" spans="3:10" ht="13.5" thickBot="1">
      <c r="C14" s="56">
        <v>1</v>
      </c>
      <c r="D14" s="57">
        <v>2</v>
      </c>
      <c r="E14" s="57">
        <v>3</v>
      </c>
      <c r="F14" s="57">
        <v>4</v>
      </c>
      <c r="G14" s="57">
        <v>5</v>
      </c>
      <c r="H14" s="57">
        <v>6</v>
      </c>
      <c r="I14" s="57">
        <v>7</v>
      </c>
      <c r="J14" s="58">
        <v>8</v>
      </c>
    </row>
    <row r="15" spans="1:10" ht="25.5">
      <c r="A15" s="36" t="s">
        <v>436</v>
      </c>
      <c r="B15" s="36" t="s">
        <v>440</v>
      </c>
      <c r="C15" s="60" t="s">
        <v>456</v>
      </c>
      <c r="D15" s="50">
        <v>110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2">
        <v>0</v>
      </c>
    </row>
    <row r="16" spans="1:10" ht="12.75">
      <c r="A16" s="36" t="s">
        <v>437</v>
      </c>
      <c r="B16" s="36" t="s">
        <v>441</v>
      </c>
      <c r="C16" s="61" t="s">
        <v>309</v>
      </c>
      <c r="D16" s="45">
        <v>120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53">
        <v>0</v>
      </c>
    </row>
    <row r="17" spans="1:10" ht="24" customHeight="1">
      <c r="A17" s="36" t="s">
        <v>437</v>
      </c>
      <c r="B17" s="36" t="s">
        <v>442</v>
      </c>
      <c r="C17" s="63" t="s">
        <v>310</v>
      </c>
      <c r="D17" s="45">
        <v>121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53">
        <v>0</v>
      </c>
    </row>
    <row r="18" spans="1:10" ht="24" customHeight="1">
      <c r="A18" s="36" t="s">
        <v>437</v>
      </c>
      <c r="B18" s="36" t="s">
        <v>443</v>
      </c>
      <c r="C18" s="63" t="s">
        <v>311</v>
      </c>
      <c r="D18" s="45">
        <v>122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53">
        <v>0</v>
      </c>
    </row>
    <row r="19" spans="1:10" ht="24" customHeight="1">
      <c r="A19" s="36" t="s">
        <v>437</v>
      </c>
      <c r="B19" s="36" t="s">
        <v>444</v>
      </c>
      <c r="C19" s="63" t="s">
        <v>312</v>
      </c>
      <c r="D19" s="45">
        <v>123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53">
        <v>0</v>
      </c>
    </row>
    <row r="20" spans="1:10" ht="24" customHeight="1">
      <c r="A20" s="36" t="s">
        <v>437</v>
      </c>
      <c r="B20" s="36" t="s">
        <v>445</v>
      </c>
      <c r="C20" s="63" t="s">
        <v>313</v>
      </c>
      <c r="D20" s="45">
        <v>124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53">
        <v>0</v>
      </c>
    </row>
    <row r="21" spans="1:10" ht="12.75">
      <c r="A21" s="36" t="s">
        <v>438</v>
      </c>
      <c r="B21" s="36" t="s">
        <v>314</v>
      </c>
      <c r="C21" s="61" t="s">
        <v>314</v>
      </c>
      <c r="D21" s="45">
        <v>130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53">
        <v>0</v>
      </c>
    </row>
    <row r="22" spans="1:10" ht="25.5">
      <c r="A22" s="36" t="s">
        <v>438</v>
      </c>
      <c r="B22" s="36" t="s">
        <v>412</v>
      </c>
      <c r="C22" s="61" t="s">
        <v>315</v>
      </c>
      <c r="D22" s="45">
        <v>140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53">
        <v>0</v>
      </c>
    </row>
    <row r="23" spans="1:10" ht="12.75">
      <c r="A23" s="36" t="s">
        <v>438</v>
      </c>
      <c r="B23" s="36" t="s">
        <v>441</v>
      </c>
      <c r="C23" s="61" t="s">
        <v>316</v>
      </c>
      <c r="D23" s="45">
        <v>150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53">
        <v>0</v>
      </c>
    </row>
    <row r="24" spans="1:10" ht="38.25">
      <c r="A24" s="36" t="s">
        <v>438</v>
      </c>
      <c r="B24" s="36" t="s">
        <v>446</v>
      </c>
      <c r="C24" s="61" t="s">
        <v>454</v>
      </c>
      <c r="D24" s="45">
        <v>160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53">
        <v>0</v>
      </c>
    </row>
    <row r="25" spans="1:10" ht="51">
      <c r="A25" s="36" t="s">
        <v>438</v>
      </c>
      <c r="B25" s="36" t="s">
        <v>447</v>
      </c>
      <c r="C25" s="61" t="s">
        <v>455</v>
      </c>
      <c r="D25" s="45">
        <v>170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53">
        <v>0</v>
      </c>
    </row>
    <row r="26" spans="1:10" ht="13.5" thickBot="1">
      <c r="A26" s="36" t="s">
        <v>439</v>
      </c>
      <c r="B26" s="36" t="s">
        <v>441</v>
      </c>
      <c r="C26" s="62" t="s">
        <v>317</v>
      </c>
      <c r="D26" s="59">
        <v>180</v>
      </c>
      <c r="E26" s="54">
        <f aca="true" t="shared" si="0" ref="E26:J26">SUM(E15,E16,E21,E22,E23,E24,E25)</f>
        <v>0</v>
      </c>
      <c r="F26" s="54">
        <f t="shared" si="0"/>
        <v>0</v>
      </c>
      <c r="G26" s="54">
        <f t="shared" si="0"/>
        <v>0</v>
      </c>
      <c r="H26" s="54">
        <f t="shared" si="0"/>
        <v>0</v>
      </c>
      <c r="I26" s="54">
        <f t="shared" si="0"/>
        <v>0</v>
      </c>
      <c r="J26" s="55">
        <f t="shared" si="0"/>
        <v>0</v>
      </c>
    </row>
    <row r="32" spans="4:10" ht="13.5" thickBot="1">
      <c r="D32" s="158"/>
      <c r="E32" s="158"/>
      <c r="F32" s="158"/>
      <c r="G32" s="158"/>
      <c r="I32" s="162"/>
      <c r="J32" s="158"/>
    </row>
    <row r="33" spans="3:10" ht="12.75">
      <c r="C33" s="37" t="s">
        <v>281</v>
      </c>
      <c r="D33" s="163"/>
      <c r="E33" s="163"/>
      <c r="F33" s="163"/>
      <c r="G33" s="163"/>
      <c r="I33" s="164"/>
      <c r="J33" s="163"/>
    </row>
    <row r="34" spans="4:10" ht="12.75">
      <c r="D34" s="37" t="s">
        <v>318</v>
      </c>
      <c r="F34" s="46"/>
      <c r="I34" s="37" t="s">
        <v>319</v>
      </c>
      <c r="J34" s="46"/>
    </row>
    <row r="36" spans="3:10" ht="13.5" thickBot="1">
      <c r="C36" s="47"/>
      <c r="D36" s="158"/>
      <c r="E36" s="158"/>
      <c r="F36" s="158"/>
      <c r="G36" s="158"/>
      <c r="H36" s="158"/>
      <c r="I36" s="158"/>
      <c r="J36" s="158"/>
    </row>
    <row r="37" spans="3:12" ht="12.75">
      <c r="C37" s="47" t="s">
        <v>320</v>
      </c>
      <c r="D37" s="157"/>
      <c r="E37" s="157"/>
      <c r="G37" s="157"/>
      <c r="H37" s="157"/>
      <c r="I37" s="157"/>
      <c r="K37" s="157"/>
      <c r="L37" s="157"/>
    </row>
    <row r="38" spans="3:10" ht="12.75">
      <c r="C38" s="47" t="s">
        <v>321</v>
      </c>
      <c r="D38" s="37" t="s">
        <v>322</v>
      </c>
      <c r="G38" s="37" t="s">
        <v>318</v>
      </c>
      <c r="J38" s="37" t="s">
        <v>319</v>
      </c>
    </row>
    <row r="39" spans="3:8" ht="13.5" thickBot="1">
      <c r="C39" s="37" t="s">
        <v>323</v>
      </c>
      <c r="D39" s="158"/>
      <c r="E39" s="158"/>
      <c r="G39" s="159"/>
      <c r="H39" s="159"/>
    </row>
    <row r="40" spans="4:8" ht="12.75">
      <c r="D40" s="163"/>
      <c r="E40" s="163"/>
      <c r="G40" s="157" t="s">
        <v>324</v>
      </c>
      <c r="H40" s="157"/>
    </row>
    <row r="41" spans="4:7" ht="12.75">
      <c r="D41" s="37" t="s">
        <v>325</v>
      </c>
      <c r="G41" s="37" t="s">
        <v>326</v>
      </c>
    </row>
    <row r="44" ht="13.5" thickBot="1"/>
    <row r="45" spans="4:10" ht="12.75">
      <c r="D45" s="165" t="s">
        <v>457</v>
      </c>
      <c r="E45" s="166"/>
      <c r="F45" s="166"/>
      <c r="G45" s="166"/>
      <c r="H45" s="166"/>
      <c r="I45" s="166"/>
      <c r="J45" s="167"/>
    </row>
    <row r="46" spans="4:10" ht="12.75">
      <c r="D46" s="168" t="s">
        <v>211</v>
      </c>
      <c r="E46" s="169"/>
      <c r="F46" s="169"/>
      <c r="G46" s="169"/>
      <c r="H46" s="169"/>
      <c r="I46" s="169"/>
      <c r="J46" s="170"/>
    </row>
    <row r="47" spans="4:10" ht="13.5" thickBot="1">
      <c r="D47" s="171"/>
      <c r="E47" s="172"/>
      <c r="F47" s="172"/>
      <c r="G47" s="172"/>
      <c r="H47" s="172"/>
      <c r="I47" s="172"/>
      <c r="J47" s="173"/>
    </row>
    <row r="48" ht="13.5" thickBot="1"/>
    <row r="49" spans="4:10" ht="12.75">
      <c r="D49" s="174"/>
      <c r="E49" s="175"/>
      <c r="F49" s="175"/>
      <c r="G49" s="175"/>
      <c r="H49" s="175"/>
      <c r="I49" s="175"/>
      <c r="J49" s="176"/>
    </row>
    <row r="50" spans="4:10" ht="12.75">
      <c r="D50" s="177"/>
      <c r="E50" s="178"/>
      <c r="F50" s="178"/>
      <c r="G50" s="178"/>
      <c r="H50" s="178"/>
      <c r="I50" s="178"/>
      <c r="J50" s="179"/>
    </row>
    <row r="51" spans="4:10" ht="12.75">
      <c r="D51" s="177"/>
      <c r="E51" s="178"/>
      <c r="F51" s="178"/>
      <c r="G51" s="178"/>
      <c r="H51" s="178"/>
      <c r="I51" s="178"/>
      <c r="J51" s="179"/>
    </row>
    <row r="52" spans="4:10" ht="12.75">
      <c r="D52" s="177"/>
      <c r="E52" s="178"/>
      <c r="F52" s="178"/>
      <c r="G52" s="178"/>
      <c r="H52" s="178"/>
      <c r="I52" s="178"/>
      <c r="J52" s="179"/>
    </row>
    <row r="53" spans="4:10" ht="12.75">
      <c r="D53" s="177"/>
      <c r="E53" s="178"/>
      <c r="F53" s="178"/>
      <c r="G53" s="178"/>
      <c r="H53" s="178"/>
      <c r="I53" s="178"/>
      <c r="J53" s="179"/>
    </row>
    <row r="54" spans="4:10" ht="12.75">
      <c r="D54" s="177"/>
      <c r="E54" s="178"/>
      <c r="F54" s="178"/>
      <c r="G54" s="178"/>
      <c r="H54" s="178"/>
      <c r="I54" s="178"/>
      <c r="J54" s="179"/>
    </row>
    <row r="55" spans="4:10" ht="12.75">
      <c r="D55" s="177"/>
      <c r="E55" s="178"/>
      <c r="F55" s="178"/>
      <c r="G55" s="178"/>
      <c r="H55" s="178"/>
      <c r="I55" s="178"/>
      <c r="J55" s="179"/>
    </row>
    <row r="56" spans="4:10" ht="12.75">
      <c r="D56" s="177"/>
      <c r="E56" s="178"/>
      <c r="F56" s="178"/>
      <c r="G56" s="178"/>
      <c r="H56" s="178"/>
      <c r="I56" s="178"/>
      <c r="J56" s="179"/>
    </row>
    <row r="57" spans="4:10" ht="12.75">
      <c r="D57" s="177"/>
      <c r="E57" s="178"/>
      <c r="F57" s="178"/>
      <c r="G57" s="178"/>
      <c r="H57" s="178"/>
      <c r="I57" s="178"/>
      <c r="J57" s="179"/>
    </row>
    <row r="58" spans="4:10" ht="12.75">
      <c r="D58" s="177"/>
      <c r="E58" s="178"/>
      <c r="F58" s="178"/>
      <c r="G58" s="178"/>
      <c r="H58" s="178"/>
      <c r="I58" s="178"/>
      <c r="J58" s="179"/>
    </row>
    <row r="59" spans="4:10" ht="12.75">
      <c r="D59" s="177"/>
      <c r="E59" s="178"/>
      <c r="F59" s="178"/>
      <c r="G59" s="178"/>
      <c r="H59" s="178"/>
      <c r="I59" s="178"/>
      <c r="J59" s="179"/>
    </row>
    <row r="60" spans="4:10" ht="12.75">
      <c r="D60" s="177"/>
      <c r="E60" s="178"/>
      <c r="F60" s="178"/>
      <c r="G60" s="178"/>
      <c r="H60" s="178"/>
      <c r="I60" s="178"/>
      <c r="J60" s="179"/>
    </row>
    <row r="61" spans="4:10" ht="12.75">
      <c r="D61" s="177"/>
      <c r="E61" s="178"/>
      <c r="F61" s="178"/>
      <c r="G61" s="178"/>
      <c r="H61" s="178"/>
      <c r="I61" s="178"/>
      <c r="J61" s="179"/>
    </row>
    <row r="62" spans="4:10" ht="12.75">
      <c r="D62" s="177"/>
      <c r="E62" s="178"/>
      <c r="F62" s="178"/>
      <c r="G62" s="178"/>
      <c r="H62" s="178"/>
      <c r="I62" s="178"/>
      <c r="J62" s="179"/>
    </row>
    <row r="63" spans="4:10" ht="12.75">
      <c r="D63" s="177"/>
      <c r="E63" s="178"/>
      <c r="F63" s="178"/>
      <c r="G63" s="178"/>
      <c r="H63" s="178"/>
      <c r="I63" s="178"/>
      <c r="J63" s="179"/>
    </row>
    <row r="64" spans="4:10" ht="12.75">
      <c r="D64" s="177"/>
      <c r="E64" s="178"/>
      <c r="F64" s="178"/>
      <c r="G64" s="178"/>
      <c r="H64" s="178"/>
      <c r="I64" s="178"/>
      <c r="J64" s="179"/>
    </row>
    <row r="65" spans="4:10" ht="12.75">
      <c r="D65" s="177"/>
      <c r="E65" s="178"/>
      <c r="F65" s="178"/>
      <c r="G65" s="178"/>
      <c r="H65" s="178"/>
      <c r="I65" s="178"/>
      <c r="J65" s="179"/>
    </row>
    <row r="66" spans="4:10" ht="12.75">
      <c r="D66" s="177"/>
      <c r="E66" s="178"/>
      <c r="F66" s="178"/>
      <c r="G66" s="178"/>
      <c r="H66" s="178"/>
      <c r="I66" s="178"/>
      <c r="J66" s="179"/>
    </row>
    <row r="67" spans="4:10" ht="12.75">
      <c r="D67" s="177"/>
      <c r="E67" s="178"/>
      <c r="F67" s="178"/>
      <c r="G67" s="178"/>
      <c r="H67" s="178"/>
      <c r="I67" s="178"/>
      <c r="J67" s="179"/>
    </row>
    <row r="68" spans="4:10" ht="12.75">
      <c r="D68" s="177"/>
      <c r="E68" s="178"/>
      <c r="F68" s="178"/>
      <c r="G68" s="178"/>
      <c r="H68" s="178"/>
      <c r="I68" s="178"/>
      <c r="J68" s="179"/>
    </row>
    <row r="69" spans="4:10" ht="12.75">
      <c r="D69" s="177"/>
      <c r="E69" s="178"/>
      <c r="F69" s="178"/>
      <c r="G69" s="178"/>
      <c r="H69" s="178"/>
      <c r="I69" s="178"/>
      <c r="J69" s="179"/>
    </row>
    <row r="70" spans="4:10" ht="12.75">
      <c r="D70" s="177"/>
      <c r="E70" s="178"/>
      <c r="F70" s="178"/>
      <c r="G70" s="178"/>
      <c r="H70" s="178"/>
      <c r="I70" s="178"/>
      <c r="J70" s="179"/>
    </row>
    <row r="71" spans="4:10" ht="12.75">
      <c r="D71" s="177"/>
      <c r="E71" s="178"/>
      <c r="F71" s="178"/>
      <c r="G71" s="178"/>
      <c r="H71" s="178"/>
      <c r="I71" s="178"/>
      <c r="J71" s="179"/>
    </row>
    <row r="72" spans="4:10" ht="12.75">
      <c r="D72" s="177"/>
      <c r="E72" s="178"/>
      <c r="F72" s="178"/>
      <c r="G72" s="178"/>
      <c r="H72" s="178"/>
      <c r="I72" s="178"/>
      <c r="J72" s="179"/>
    </row>
    <row r="73" spans="4:10" ht="12.75">
      <c r="D73" s="177"/>
      <c r="E73" s="178"/>
      <c r="F73" s="178"/>
      <c r="G73" s="178"/>
      <c r="H73" s="178"/>
      <c r="I73" s="178"/>
      <c r="J73" s="179"/>
    </row>
    <row r="74" spans="4:10" ht="12.75">
      <c r="D74" s="177"/>
      <c r="E74" s="178"/>
      <c r="F74" s="178"/>
      <c r="G74" s="178"/>
      <c r="H74" s="178"/>
      <c r="I74" s="178"/>
      <c r="J74" s="179"/>
    </row>
    <row r="75" spans="4:10" ht="12.75">
      <c r="D75" s="177"/>
      <c r="E75" s="178"/>
      <c r="F75" s="178"/>
      <c r="G75" s="178"/>
      <c r="H75" s="178"/>
      <c r="I75" s="178"/>
      <c r="J75" s="179"/>
    </row>
    <row r="76" spans="4:10" ht="12.75">
      <c r="D76" s="177"/>
      <c r="E76" s="178"/>
      <c r="F76" s="178"/>
      <c r="G76" s="178"/>
      <c r="H76" s="178"/>
      <c r="I76" s="178"/>
      <c r="J76" s="179"/>
    </row>
    <row r="77" spans="4:10" ht="12.75">
      <c r="D77" s="177"/>
      <c r="E77" s="178"/>
      <c r="F77" s="178"/>
      <c r="G77" s="178"/>
      <c r="H77" s="178"/>
      <c r="I77" s="178"/>
      <c r="J77" s="179"/>
    </row>
    <row r="78" spans="4:10" ht="12.75">
      <c r="D78" s="177"/>
      <c r="E78" s="178"/>
      <c r="F78" s="178"/>
      <c r="G78" s="178"/>
      <c r="H78" s="178"/>
      <c r="I78" s="178"/>
      <c r="J78" s="179"/>
    </row>
    <row r="79" spans="4:10" ht="12.75">
      <c r="D79" s="177"/>
      <c r="E79" s="178"/>
      <c r="F79" s="178"/>
      <c r="G79" s="178"/>
      <c r="H79" s="178"/>
      <c r="I79" s="178"/>
      <c r="J79" s="179"/>
    </row>
    <row r="80" spans="4:10" ht="12.75">
      <c r="D80" s="177"/>
      <c r="E80" s="178"/>
      <c r="F80" s="178"/>
      <c r="G80" s="178"/>
      <c r="H80" s="178"/>
      <c r="I80" s="178"/>
      <c r="J80" s="179"/>
    </row>
    <row r="81" spans="4:10" ht="13.5" thickBot="1">
      <c r="D81" s="180"/>
      <c r="E81" s="181"/>
      <c r="F81" s="181"/>
      <c r="G81" s="181"/>
      <c r="H81" s="181"/>
      <c r="I81" s="181"/>
      <c r="J81" s="182"/>
    </row>
  </sheetData>
  <sheetProtection password="FA9C" sheet="1" scenarios="1" formatColumns="0" formatRows="0"/>
  <mergeCells count="25">
    <mergeCell ref="K37:L37"/>
    <mergeCell ref="D39:E39"/>
    <mergeCell ref="G39:H39"/>
    <mergeCell ref="D45:J47"/>
    <mergeCell ref="D40:E40"/>
    <mergeCell ref="G40:H40"/>
    <mergeCell ref="F8:J8"/>
    <mergeCell ref="E11:E12"/>
    <mergeCell ref="F11:G11"/>
    <mergeCell ref="H11:H12"/>
    <mergeCell ref="I11:J11"/>
    <mergeCell ref="D36:E36"/>
    <mergeCell ref="F36:H36"/>
    <mergeCell ref="I36:J36"/>
    <mergeCell ref="D33:G33"/>
    <mergeCell ref="D49:J81"/>
    <mergeCell ref="C9:C12"/>
    <mergeCell ref="D9:D12"/>
    <mergeCell ref="I33:J33"/>
    <mergeCell ref="D37:E37"/>
    <mergeCell ref="G37:I37"/>
    <mergeCell ref="H9:J10"/>
    <mergeCell ref="E9:G10"/>
    <mergeCell ref="D32:G32"/>
    <mergeCell ref="I32:J32"/>
  </mergeCells>
  <dataValidations count="3">
    <dataValidation type="decimal" allowBlank="1" showInputMessage="1" showErrorMessage="1" sqref="I15:J25 F15:G25">
      <formula1>-100000000000000</formula1>
      <formula2>100000000000000</formula2>
    </dataValidation>
    <dataValidation type="decimal" operator="greaterThanOrEqual" allowBlank="1" showInputMessage="1" showErrorMessage="1" error="Значение в строке 120 должно быть больше либо равно сумме значений в строках 121 и 122" sqref="E16">
      <formula1>E17+E18</formula1>
    </dataValidation>
    <dataValidation type="textLength" allowBlank="1" showInputMessage="1" showErrorMessage="1" sqref="D50:J74">
      <formula1>0</formula1>
      <formula2>1000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C2:G60"/>
  <sheetViews>
    <sheetView zoomScalePageLayoutView="0" workbookViewId="0" topLeftCell="A1">
      <selection activeCell="A1" sqref="A1"/>
    </sheetView>
  </sheetViews>
  <sheetFormatPr defaultColWidth="9.140625" defaultRowHeight="11.25"/>
  <cols>
    <col min="3" max="3" width="11.421875" style="0" customWidth="1"/>
    <col min="4" max="4" width="43.7109375" style="0" customWidth="1"/>
    <col min="5" max="5" width="42.421875" style="0" customWidth="1"/>
    <col min="7" max="7" width="10.7109375" style="0" customWidth="1"/>
  </cols>
  <sheetData>
    <row r="2" ht="11.25">
      <c r="G2" s="48" t="str">
        <f>version</f>
        <v>Версия 6.1.1</v>
      </c>
    </row>
    <row r="3" ht="12" thickBot="1"/>
    <row r="4" spans="3:5" ht="42" customHeight="1" thickBot="1">
      <c r="C4" s="196" t="s">
        <v>212</v>
      </c>
      <c r="D4" s="197"/>
      <c r="E4" s="198"/>
    </row>
    <row r="5" spans="3:5" ht="15">
      <c r="C5" s="2"/>
      <c r="D5" s="3"/>
      <c r="E5" s="3"/>
    </row>
    <row r="6" spans="3:5" ht="24" customHeight="1">
      <c r="C6" s="4" t="s">
        <v>213</v>
      </c>
      <c r="D6" s="3"/>
      <c r="E6" s="3"/>
    </row>
    <row r="7" spans="3:5" ht="19.5" customHeight="1">
      <c r="C7" s="2" t="s">
        <v>451</v>
      </c>
      <c r="D7" s="3"/>
      <c r="E7" s="3"/>
    </row>
    <row r="8" spans="3:5" ht="15">
      <c r="C8" s="2"/>
      <c r="D8" s="3"/>
      <c r="E8" s="3"/>
    </row>
    <row r="9" spans="3:5" ht="34.5" customHeight="1">
      <c r="C9" s="4" t="s">
        <v>214</v>
      </c>
      <c r="D9" s="3"/>
      <c r="E9" s="3"/>
    </row>
    <row r="10" spans="3:5" ht="51" customHeight="1">
      <c r="C10" s="199" t="s">
        <v>238</v>
      </c>
      <c r="D10" s="192"/>
      <c r="E10" s="192"/>
    </row>
    <row r="11" spans="3:5" ht="39" customHeight="1">
      <c r="C11" s="200" t="s">
        <v>215</v>
      </c>
      <c r="D11" s="192"/>
      <c r="E11" s="192"/>
    </row>
    <row r="12" spans="3:5" ht="34.5" customHeight="1">
      <c r="C12" s="191" t="s">
        <v>239</v>
      </c>
      <c r="D12" s="192"/>
      <c r="E12" s="192"/>
    </row>
    <row r="13" spans="3:5" ht="15.75" thickBot="1">
      <c r="C13" s="2"/>
      <c r="D13" s="3"/>
      <c r="E13" s="3"/>
    </row>
    <row r="14" spans="3:5" ht="15.75" thickBot="1">
      <c r="C14" s="193" t="s">
        <v>216</v>
      </c>
      <c r="D14" s="194"/>
      <c r="E14" s="195"/>
    </row>
    <row r="15" spans="3:5" ht="21" customHeight="1" thickBot="1">
      <c r="C15" s="5" t="s">
        <v>217</v>
      </c>
      <c r="D15" s="6" t="s">
        <v>218</v>
      </c>
      <c r="E15" s="6" t="s">
        <v>219</v>
      </c>
    </row>
    <row r="16" spans="3:5" ht="24.75" customHeight="1" thickBot="1">
      <c r="C16" s="7">
        <v>1</v>
      </c>
      <c r="D16" s="8" t="s">
        <v>220</v>
      </c>
      <c r="E16" s="8" t="s">
        <v>221</v>
      </c>
    </row>
    <row r="17" spans="3:5" ht="31.5" customHeight="1" thickBot="1">
      <c r="C17" s="7">
        <v>2</v>
      </c>
      <c r="D17" s="8" t="s">
        <v>222</v>
      </c>
      <c r="E17" s="8" t="s">
        <v>223</v>
      </c>
    </row>
    <row r="18" spans="3:5" ht="26.25" customHeight="1" thickBot="1">
      <c r="C18" s="7">
        <v>3</v>
      </c>
      <c r="D18" s="8" t="s">
        <v>224</v>
      </c>
      <c r="E18" s="8" t="s">
        <v>225</v>
      </c>
    </row>
    <row r="19" spans="3:5" ht="22.5" customHeight="1" thickBot="1">
      <c r="C19" s="7">
        <v>4</v>
      </c>
      <c r="D19" s="8" t="s">
        <v>226</v>
      </c>
      <c r="E19" s="8" t="s">
        <v>227</v>
      </c>
    </row>
    <row r="20" spans="3:5" ht="25.5" customHeight="1" thickBot="1">
      <c r="C20" s="7">
        <v>5</v>
      </c>
      <c r="D20" s="8" t="s">
        <v>228</v>
      </c>
      <c r="E20" s="8" t="s">
        <v>229</v>
      </c>
    </row>
    <row r="21" spans="3:5" ht="30.75" customHeight="1" thickBot="1">
      <c r="C21" s="7">
        <v>6</v>
      </c>
      <c r="D21" s="8" t="s">
        <v>230</v>
      </c>
      <c r="E21" s="9" t="s">
        <v>231</v>
      </c>
    </row>
    <row r="22" spans="3:5" ht="24" customHeight="1" thickBot="1">
      <c r="C22" s="7">
        <v>7</v>
      </c>
      <c r="D22" s="8" t="s">
        <v>232</v>
      </c>
      <c r="E22" s="8" t="s">
        <v>233</v>
      </c>
    </row>
    <row r="23" spans="3:5" ht="78" customHeight="1" thickBot="1">
      <c r="C23" s="7">
        <v>8</v>
      </c>
      <c r="D23" s="8" t="s">
        <v>234</v>
      </c>
      <c r="E23" s="8" t="s">
        <v>235</v>
      </c>
    </row>
    <row r="24" spans="3:5" ht="21.75" customHeight="1" thickBot="1">
      <c r="C24" s="7">
        <v>9</v>
      </c>
      <c r="D24" s="8" t="s">
        <v>236</v>
      </c>
      <c r="E24" s="10" t="s">
        <v>237</v>
      </c>
    </row>
    <row r="25" spans="3:5" ht="12.75">
      <c r="C25" s="11"/>
      <c r="D25" s="3"/>
      <c r="E25" s="3"/>
    </row>
    <row r="26" spans="3:5" ht="15">
      <c r="C26" s="2"/>
      <c r="D26" s="3"/>
      <c r="E26" s="3"/>
    </row>
    <row r="27" spans="3:5" ht="34.5" customHeight="1">
      <c r="C27" s="12" t="s">
        <v>240</v>
      </c>
      <c r="D27" s="3"/>
      <c r="E27" s="3"/>
    </row>
    <row r="28" spans="3:5" ht="18" customHeight="1">
      <c r="C28" s="201" t="s">
        <v>449</v>
      </c>
      <c r="D28" s="202"/>
      <c r="E28" s="202"/>
    </row>
    <row r="29" spans="3:5" ht="39" customHeight="1">
      <c r="C29" s="200"/>
      <c r="D29" s="192"/>
      <c r="E29" s="192"/>
    </row>
    <row r="30" spans="3:5" ht="30.75" customHeight="1">
      <c r="C30" s="191" t="s">
        <v>450</v>
      </c>
      <c r="D30" s="192"/>
      <c r="E30" s="192"/>
    </row>
    <row r="31" spans="3:5" ht="11.25">
      <c r="C31" s="3"/>
      <c r="D31" s="3"/>
      <c r="E31" s="3"/>
    </row>
    <row r="32" spans="3:5" ht="11.25">
      <c r="C32" s="3"/>
      <c r="D32" s="3"/>
      <c r="E32" s="3"/>
    </row>
    <row r="33" spans="3:5" ht="11.25">
      <c r="C33" s="3"/>
      <c r="D33" s="3"/>
      <c r="E33" s="3"/>
    </row>
    <row r="34" spans="3:5" ht="11.25">
      <c r="C34" s="3"/>
      <c r="D34" s="3"/>
      <c r="E34" s="3"/>
    </row>
    <row r="35" spans="3:5" ht="11.25">
      <c r="C35" s="3"/>
      <c r="D35" s="3"/>
      <c r="E35" s="3"/>
    </row>
    <row r="36" spans="3:5" ht="11.25">
      <c r="C36" s="3"/>
      <c r="D36" s="3"/>
      <c r="E36" s="3"/>
    </row>
    <row r="37" spans="3:5" ht="11.25">
      <c r="C37" s="3"/>
      <c r="D37" s="3"/>
      <c r="E37" s="3"/>
    </row>
    <row r="38" spans="3:5" ht="11.25">
      <c r="C38" s="3"/>
      <c r="D38" s="3"/>
      <c r="E38" s="3"/>
    </row>
    <row r="39" spans="3:5" ht="11.25">
      <c r="C39" s="3"/>
      <c r="D39" s="3"/>
      <c r="E39" s="3"/>
    </row>
    <row r="40" spans="3:5" ht="11.25">
      <c r="C40" s="3"/>
      <c r="D40" s="3"/>
      <c r="E40" s="3"/>
    </row>
    <row r="41" spans="3:5" ht="11.25">
      <c r="C41" s="3"/>
      <c r="D41" s="3"/>
      <c r="E41" s="3"/>
    </row>
    <row r="42" spans="3:5" ht="11.25">
      <c r="C42" s="3"/>
      <c r="D42" s="3"/>
      <c r="E42" s="3"/>
    </row>
    <row r="43" spans="3:5" ht="11.25">
      <c r="C43" s="3"/>
      <c r="D43" s="3"/>
      <c r="E43" s="3"/>
    </row>
    <row r="44" spans="3:5" ht="11.25">
      <c r="C44" s="3"/>
      <c r="D44" s="3"/>
      <c r="E44" s="3"/>
    </row>
    <row r="45" spans="3:5" ht="11.25">
      <c r="C45" s="3"/>
      <c r="D45" s="3"/>
      <c r="E45" s="3"/>
    </row>
    <row r="46" spans="3:5" ht="11.25">
      <c r="C46" s="3"/>
      <c r="D46" s="3"/>
      <c r="E46" s="3"/>
    </row>
    <row r="47" spans="3:5" ht="11.25">
      <c r="C47" s="3"/>
      <c r="D47" s="3"/>
      <c r="E47" s="3"/>
    </row>
    <row r="48" spans="3:5" ht="11.25">
      <c r="C48" s="3"/>
      <c r="D48" s="3"/>
      <c r="E48" s="3"/>
    </row>
    <row r="49" spans="3:5" ht="11.25">
      <c r="C49" s="3"/>
      <c r="D49" s="3"/>
      <c r="E49" s="3"/>
    </row>
    <row r="50" spans="3:5" ht="11.25">
      <c r="C50" s="3"/>
      <c r="D50" s="3"/>
      <c r="E50" s="3"/>
    </row>
    <row r="51" spans="3:5" ht="11.25">
      <c r="C51" s="3"/>
      <c r="D51" s="3"/>
      <c r="E51" s="3"/>
    </row>
    <row r="52" spans="3:5" ht="11.25">
      <c r="C52" s="3"/>
      <c r="D52" s="3"/>
      <c r="E52" s="3"/>
    </row>
    <row r="53" spans="3:5" ht="11.25">
      <c r="C53" s="3"/>
      <c r="D53" s="3"/>
      <c r="E53" s="3"/>
    </row>
    <row r="54" spans="3:5" ht="11.25">
      <c r="C54" s="3"/>
      <c r="D54" s="3"/>
      <c r="E54" s="3"/>
    </row>
    <row r="55" spans="3:5" ht="11.25">
      <c r="C55" s="3"/>
      <c r="D55" s="3"/>
      <c r="E55" s="3"/>
    </row>
    <row r="56" spans="3:5" ht="11.25">
      <c r="C56" s="3"/>
      <c r="D56" s="3"/>
      <c r="E56" s="3"/>
    </row>
    <row r="57" spans="3:5" ht="11.25">
      <c r="C57" s="3"/>
      <c r="D57" s="3"/>
      <c r="E57" s="3"/>
    </row>
    <row r="58" spans="3:5" ht="11.25">
      <c r="C58" s="3"/>
      <c r="D58" s="3"/>
      <c r="E58" s="3"/>
    </row>
    <row r="59" spans="3:5" ht="11.25">
      <c r="C59" s="3"/>
      <c r="D59" s="3"/>
      <c r="E59" s="3"/>
    </row>
    <row r="60" spans="3:5" ht="11.25">
      <c r="C60" s="3"/>
      <c r="D60" s="3"/>
      <c r="E60" s="3"/>
    </row>
  </sheetData>
  <sheetProtection password="FA9C" sheet="1" scenarios="1" formatColumns="0" formatRows="0"/>
  <mergeCells count="8">
    <mergeCell ref="C30:E30"/>
    <mergeCell ref="C14:E14"/>
    <mergeCell ref="C4:E4"/>
    <mergeCell ref="C10:E10"/>
    <mergeCell ref="C11:E11"/>
    <mergeCell ref="C12:E12"/>
    <mergeCell ref="C28:E28"/>
    <mergeCell ref="C29:E29"/>
  </mergeCells>
  <hyperlinks>
    <hyperlink ref="C11" r:id="rId1" display="http://eias.ru/46"/>
    <hyperlink ref="E21" r:id="rId2" display="mailto:Ivanov@mail.ru"/>
    <hyperlink ref="C28" r:id="rId3" display="mailto:Vopros46@fstrf.ru"/>
    <hyperlink ref="C28:E28" r:id="rId4" display="1)Отправьте на единый электронный адрес технической поддержки HELP@EIAS.RU "/>
  </hyperlinks>
  <printOptions/>
  <pageMargins left="0.75" right="0.75" top="1" bottom="1" header="0.5" footer="0.5"/>
  <pageSetup horizontalDpi="300" verticalDpi="300" orientation="portrait" paperSize="9" r:id="rId5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CheckBeforeSave">
    <tabColor indexed="31"/>
  </sheetPr>
  <dimension ref="A1:C85"/>
  <sheetViews>
    <sheetView tabSelected="1" zoomScalePageLayoutView="0" workbookViewId="0" topLeftCell="A1">
      <selection activeCell="A1" sqref="A1"/>
    </sheetView>
  </sheetViews>
  <sheetFormatPr defaultColWidth="9.140625" defaultRowHeight="11.25"/>
  <cols>
    <col min="1" max="1" width="18.57421875" style="95" customWidth="1"/>
    <col min="2" max="2" width="80.7109375" style="95" customWidth="1"/>
    <col min="3" max="3" width="20.28125" style="95" customWidth="1"/>
    <col min="4" max="16384" width="9.140625" style="95" customWidth="1"/>
  </cols>
  <sheetData>
    <row r="1" spans="1:3" ht="22.5">
      <c r="A1" s="94" t="s">
        <v>191</v>
      </c>
      <c r="B1" s="94" t="s">
        <v>192</v>
      </c>
      <c r="C1" s="94" t="s">
        <v>193</v>
      </c>
    </row>
    <row r="2" ht="12.75">
      <c r="A2" s="96"/>
    </row>
    <row r="3" ht="12.75">
      <c r="A3" s="96"/>
    </row>
    <row r="4" ht="12.75">
      <c r="A4" s="96"/>
    </row>
    <row r="5" ht="12.75">
      <c r="A5" s="96"/>
    </row>
    <row r="6" ht="12.75">
      <c r="A6" s="96"/>
    </row>
    <row r="7" ht="12.75">
      <c r="A7" s="96"/>
    </row>
    <row r="8" ht="12.75">
      <c r="A8" s="96"/>
    </row>
    <row r="9" ht="12.75">
      <c r="A9" s="96"/>
    </row>
    <row r="10" ht="12.75">
      <c r="A10" s="96"/>
    </row>
    <row r="11" ht="12.75">
      <c r="A11" s="96"/>
    </row>
    <row r="12" ht="12.75">
      <c r="A12" s="96"/>
    </row>
    <row r="13" ht="12.75">
      <c r="A13" s="96"/>
    </row>
    <row r="14" ht="12.75">
      <c r="A14" s="96"/>
    </row>
    <row r="15" ht="12.75">
      <c r="A15" s="96"/>
    </row>
    <row r="16" ht="12.75">
      <c r="A16" s="96"/>
    </row>
    <row r="17" ht="12.75">
      <c r="A17" s="96"/>
    </row>
    <row r="18" ht="12.75">
      <c r="A18" s="96"/>
    </row>
    <row r="19" ht="12.75">
      <c r="A19" s="96"/>
    </row>
    <row r="20" ht="12.75">
      <c r="A20" s="96"/>
    </row>
    <row r="21" ht="12.75">
      <c r="A21" s="96"/>
    </row>
    <row r="22" ht="12.75">
      <c r="A22" s="96"/>
    </row>
    <row r="23" ht="12.75">
      <c r="A23" s="96"/>
    </row>
    <row r="24" ht="12.75">
      <c r="A24" s="96"/>
    </row>
    <row r="25" ht="12.75">
      <c r="A25" s="96"/>
    </row>
    <row r="26" ht="12.75">
      <c r="A26" s="96"/>
    </row>
    <row r="27" ht="12.75">
      <c r="A27" s="96"/>
    </row>
    <row r="28" ht="12.75">
      <c r="A28" s="96"/>
    </row>
    <row r="29" ht="12.75">
      <c r="A29" s="96"/>
    </row>
    <row r="30" ht="12.75">
      <c r="A30" s="96"/>
    </row>
    <row r="31" ht="12.75">
      <c r="A31" s="96"/>
    </row>
    <row r="32" ht="12.75">
      <c r="A32" s="96"/>
    </row>
    <row r="33" ht="12.75">
      <c r="A33" s="96"/>
    </row>
    <row r="34" ht="12.75">
      <c r="A34" s="96"/>
    </row>
    <row r="35" ht="12.75">
      <c r="A35" s="96"/>
    </row>
    <row r="36" ht="12.75">
      <c r="A36" s="96"/>
    </row>
    <row r="37" ht="12.75">
      <c r="A37" s="96"/>
    </row>
    <row r="38" ht="12.75">
      <c r="A38" s="96"/>
    </row>
    <row r="39" ht="12.75">
      <c r="A39" s="96"/>
    </row>
    <row r="40" ht="12.75">
      <c r="A40" s="96"/>
    </row>
    <row r="41" ht="12.75">
      <c r="A41" s="96"/>
    </row>
    <row r="42" ht="12.75">
      <c r="A42" s="96"/>
    </row>
    <row r="43" ht="12.75">
      <c r="A43" s="96"/>
    </row>
    <row r="44" ht="12.75">
      <c r="A44" s="96"/>
    </row>
    <row r="45" ht="12.75">
      <c r="A45" s="96"/>
    </row>
    <row r="46" ht="12.75">
      <c r="A46" s="96"/>
    </row>
    <row r="47" ht="12.75">
      <c r="A47" s="96"/>
    </row>
    <row r="48" ht="12.75">
      <c r="A48" s="96"/>
    </row>
    <row r="49" ht="12.75">
      <c r="A49" s="96"/>
    </row>
    <row r="50" ht="12.75">
      <c r="A50" s="96"/>
    </row>
    <row r="51" ht="12.75">
      <c r="A51" s="96"/>
    </row>
    <row r="52" ht="12.75">
      <c r="A52" s="96"/>
    </row>
    <row r="53" ht="12.75">
      <c r="A53" s="96"/>
    </row>
    <row r="54" ht="12.75">
      <c r="A54" s="96"/>
    </row>
    <row r="55" ht="12.75">
      <c r="A55" s="96"/>
    </row>
    <row r="56" ht="12.75">
      <c r="A56" s="96"/>
    </row>
    <row r="57" ht="12.75">
      <c r="A57" s="96"/>
    </row>
    <row r="58" ht="12.75">
      <c r="A58" s="96"/>
    </row>
    <row r="59" ht="12.75">
      <c r="A59" s="96"/>
    </row>
    <row r="60" ht="12.75">
      <c r="A60" s="96"/>
    </row>
    <row r="61" ht="12.75">
      <c r="A61" s="96"/>
    </row>
    <row r="62" ht="12.75">
      <c r="A62" s="96"/>
    </row>
    <row r="63" ht="12.75">
      <c r="A63" s="96"/>
    </row>
    <row r="64" ht="12.75">
      <c r="A64" s="96"/>
    </row>
    <row r="65" ht="12.75">
      <c r="A65" s="96"/>
    </row>
    <row r="66" ht="12.75">
      <c r="A66" s="96"/>
    </row>
    <row r="67" ht="12.75">
      <c r="A67" s="96"/>
    </row>
    <row r="68" ht="12.75">
      <c r="A68" s="96"/>
    </row>
    <row r="69" ht="12.75">
      <c r="A69" s="96"/>
    </row>
    <row r="70" ht="12.75">
      <c r="A70" s="96"/>
    </row>
    <row r="71" ht="12.75">
      <c r="A71" s="96"/>
    </row>
    <row r="72" ht="12.75">
      <c r="A72" s="96"/>
    </row>
    <row r="73" ht="12.75">
      <c r="A73" s="96"/>
    </row>
    <row r="74" ht="12.75">
      <c r="A74" s="96"/>
    </row>
    <row r="75" ht="12.75">
      <c r="A75" s="96"/>
    </row>
    <row r="76" ht="12.75">
      <c r="A76" s="96"/>
    </row>
    <row r="77" ht="12.75">
      <c r="A77" s="96"/>
    </row>
    <row r="78" ht="12.75">
      <c r="A78" s="96"/>
    </row>
    <row r="79" ht="12.75">
      <c r="A79" s="96"/>
    </row>
    <row r="80" ht="12.75">
      <c r="A80" s="96"/>
    </row>
    <row r="81" ht="12.75">
      <c r="A81" s="96"/>
    </row>
    <row r="82" ht="12.75">
      <c r="A82" s="96"/>
    </row>
    <row r="83" ht="12.75">
      <c r="A83" s="96"/>
    </row>
    <row r="84" ht="12.75">
      <c r="A84" s="96"/>
    </row>
    <row r="85" ht="12.75">
      <c r="A85" s="96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76"/>
  <sheetViews>
    <sheetView zoomScalePageLayoutView="0" workbookViewId="0" topLeftCell="A1">
      <selection activeCell="A2" sqref="A2:H176"/>
    </sheetView>
  </sheetViews>
  <sheetFormatPr defaultColWidth="9.140625" defaultRowHeight="11.25"/>
  <cols>
    <col min="1" max="16384" width="9.140625" style="13" customWidth="1"/>
  </cols>
  <sheetData>
    <row r="1" spans="2:8" ht="11.25">
      <c r="B1" t="s">
        <v>0</v>
      </c>
      <c r="C1" s="13" t="s">
        <v>1</v>
      </c>
      <c r="D1" s="13" t="s">
        <v>2</v>
      </c>
      <c r="E1" s="13" t="s">
        <v>3</v>
      </c>
      <c r="F1" s="13" t="s">
        <v>241</v>
      </c>
      <c r="G1" s="13" t="s">
        <v>407</v>
      </c>
      <c r="H1" s="13" t="s">
        <v>4</v>
      </c>
    </row>
    <row r="2" spans="1:8" ht="11.25">
      <c r="A2" s="13" t="s">
        <v>280</v>
      </c>
      <c r="B2" s="92" t="s">
        <v>798</v>
      </c>
      <c r="C2" s="92" t="s">
        <v>799</v>
      </c>
      <c r="D2" s="92" t="s">
        <v>799</v>
      </c>
      <c r="E2" s="92" t="s">
        <v>800</v>
      </c>
      <c r="F2" s="92" t="s">
        <v>801</v>
      </c>
      <c r="G2" s="92" t="s">
        <v>802</v>
      </c>
      <c r="H2" s="92" t="s">
        <v>458</v>
      </c>
    </row>
    <row r="3" spans="1:8" ht="11.25">
      <c r="A3" s="13" t="s">
        <v>5</v>
      </c>
      <c r="B3" s="92" t="s">
        <v>798</v>
      </c>
      <c r="C3" s="92" t="s">
        <v>423</v>
      </c>
      <c r="D3" s="92" t="s">
        <v>423</v>
      </c>
      <c r="E3" s="92" t="s">
        <v>803</v>
      </c>
      <c r="F3" s="92" t="s">
        <v>804</v>
      </c>
      <c r="G3" s="92" t="s">
        <v>802</v>
      </c>
      <c r="H3" s="92" t="s">
        <v>458</v>
      </c>
    </row>
    <row r="4" spans="1:8" ht="11.25">
      <c r="A4" s="13" t="s">
        <v>6</v>
      </c>
      <c r="B4" s="92" t="s">
        <v>798</v>
      </c>
      <c r="C4" s="92" t="s">
        <v>423</v>
      </c>
      <c r="D4" s="92" t="s">
        <v>423</v>
      </c>
      <c r="E4" s="92" t="s">
        <v>805</v>
      </c>
      <c r="F4" s="92" t="s">
        <v>804</v>
      </c>
      <c r="G4" s="92" t="s">
        <v>806</v>
      </c>
      <c r="H4" s="92" t="s">
        <v>458</v>
      </c>
    </row>
    <row r="5" spans="1:8" ht="11.25">
      <c r="A5" s="13" t="s">
        <v>7</v>
      </c>
      <c r="B5" s="92" t="s">
        <v>798</v>
      </c>
      <c r="C5" s="92" t="s">
        <v>423</v>
      </c>
      <c r="D5" s="92" t="s">
        <v>423</v>
      </c>
      <c r="E5" s="92" t="s">
        <v>807</v>
      </c>
      <c r="F5" s="92" t="s">
        <v>808</v>
      </c>
      <c r="G5" s="92" t="s">
        <v>802</v>
      </c>
      <c r="H5" s="92" t="s">
        <v>199</v>
      </c>
    </row>
    <row r="6" spans="1:8" ht="11.25">
      <c r="A6" s="13" t="s">
        <v>8</v>
      </c>
      <c r="B6" s="92" t="s">
        <v>798</v>
      </c>
      <c r="C6" s="92" t="s">
        <v>423</v>
      </c>
      <c r="D6" s="92" t="s">
        <v>423</v>
      </c>
      <c r="E6" s="92" t="s">
        <v>809</v>
      </c>
      <c r="F6" s="92" t="s">
        <v>664</v>
      </c>
      <c r="G6" s="92" t="s">
        <v>806</v>
      </c>
      <c r="H6" s="92" t="s">
        <v>199</v>
      </c>
    </row>
    <row r="7" spans="1:8" ht="11.25">
      <c r="A7" s="13" t="s">
        <v>9</v>
      </c>
      <c r="B7" s="92" t="s">
        <v>798</v>
      </c>
      <c r="C7" s="92" t="s">
        <v>423</v>
      </c>
      <c r="D7" s="92" t="s">
        <v>423</v>
      </c>
      <c r="E7" s="92" t="s">
        <v>665</v>
      </c>
      <c r="F7" s="92" t="s">
        <v>664</v>
      </c>
      <c r="G7" s="92" t="s">
        <v>802</v>
      </c>
      <c r="H7" s="92" t="s">
        <v>199</v>
      </c>
    </row>
    <row r="8" spans="1:8" ht="11.25">
      <c r="A8" s="13" t="s">
        <v>10</v>
      </c>
      <c r="B8" s="92" t="s">
        <v>798</v>
      </c>
      <c r="C8" s="92" t="s">
        <v>423</v>
      </c>
      <c r="D8" s="92" t="s">
        <v>423</v>
      </c>
      <c r="E8" s="92" t="s">
        <v>666</v>
      </c>
      <c r="F8" s="92" t="s">
        <v>667</v>
      </c>
      <c r="G8" s="92" t="s">
        <v>802</v>
      </c>
      <c r="H8" s="92" t="s">
        <v>458</v>
      </c>
    </row>
    <row r="9" spans="1:8" ht="11.25">
      <c r="A9" s="13" t="s">
        <v>11</v>
      </c>
      <c r="B9" s="92" t="s">
        <v>798</v>
      </c>
      <c r="C9" s="92" t="s">
        <v>423</v>
      </c>
      <c r="D9" s="92" t="s">
        <v>423</v>
      </c>
      <c r="E9" s="92" t="s">
        <v>668</v>
      </c>
      <c r="F9" s="92" t="s">
        <v>669</v>
      </c>
      <c r="G9" s="92" t="s">
        <v>802</v>
      </c>
      <c r="H9" s="92" t="s">
        <v>199</v>
      </c>
    </row>
    <row r="10" spans="1:8" ht="11.25">
      <c r="A10" s="13" t="s">
        <v>12</v>
      </c>
      <c r="B10" s="92" t="s">
        <v>798</v>
      </c>
      <c r="C10" s="92" t="s">
        <v>423</v>
      </c>
      <c r="D10" s="92" t="s">
        <v>423</v>
      </c>
      <c r="E10" s="92" t="s">
        <v>670</v>
      </c>
      <c r="F10" s="92" t="s">
        <v>671</v>
      </c>
      <c r="G10" s="92" t="s">
        <v>802</v>
      </c>
      <c r="H10" s="92" t="s">
        <v>199</v>
      </c>
    </row>
    <row r="11" spans="1:8" ht="11.25">
      <c r="A11" s="13" t="s">
        <v>13</v>
      </c>
      <c r="B11" s="92" t="s">
        <v>672</v>
      </c>
      <c r="C11" s="92" t="s">
        <v>672</v>
      </c>
      <c r="D11" s="92" t="s">
        <v>673</v>
      </c>
      <c r="E11" s="92" t="s">
        <v>674</v>
      </c>
      <c r="F11" s="92" t="s">
        <v>675</v>
      </c>
      <c r="G11" s="92" t="s">
        <v>676</v>
      </c>
      <c r="H11" s="92" t="s">
        <v>458</v>
      </c>
    </row>
    <row r="12" spans="1:8" ht="11.25">
      <c r="A12" s="13" t="s">
        <v>14</v>
      </c>
      <c r="B12" s="92" t="s">
        <v>672</v>
      </c>
      <c r="C12" s="92" t="s">
        <v>672</v>
      </c>
      <c r="D12" s="92" t="s">
        <v>673</v>
      </c>
      <c r="E12" s="92" t="s">
        <v>677</v>
      </c>
      <c r="F12" s="92" t="s">
        <v>678</v>
      </c>
      <c r="G12" s="92" t="s">
        <v>676</v>
      </c>
      <c r="H12" s="92" t="s">
        <v>458</v>
      </c>
    </row>
    <row r="13" spans="1:8" ht="11.25">
      <c r="A13" s="13" t="s">
        <v>15</v>
      </c>
      <c r="B13" s="92" t="s">
        <v>672</v>
      </c>
      <c r="C13" s="92" t="s">
        <v>672</v>
      </c>
      <c r="D13" s="92" t="s">
        <v>673</v>
      </c>
      <c r="E13" s="92" t="s">
        <v>679</v>
      </c>
      <c r="F13" s="92" t="s">
        <v>200</v>
      </c>
      <c r="G13" s="92" t="s">
        <v>680</v>
      </c>
      <c r="H13" s="92" t="s">
        <v>199</v>
      </c>
    </row>
    <row r="14" spans="1:8" ht="11.25">
      <c r="A14" s="13" t="s">
        <v>16</v>
      </c>
      <c r="B14" s="92" t="s">
        <v>681</v>
      </c>
      <c r="C14" s="92" t="s">
        <v>681</v>
      </c>
      <c r="D14" s="92" t="s">
        <v>682</v>
      </c>
      <c r="E14" s="92" t="s">
        <v>683</v>
      </c>
      <c r="F14" s="92" t="s">
        <v>684</v>
      </c>
      <c r="G14" s="92" t="s">
        <v>685</v>
      </c>
      <c r="H14" s="92" t="s">
        <v>458</v>
      </c>
    </row>
    <row r="15" spans="1:8" ht="11.25">
      <c r="A15" s="13" t="s">
        <v>17</v>
      </c>
      <c r="B15" s="92" t="s">
        <v>686</v>
      </c>
      <c r="C15" s="92" t="s">
        <v>423</v>
      </c>
      <c r="D15" s="92" t="s">
        <v>423</v>
      </c>
      <c r="E15" s="92" t="s">
        <v>687</v>
      </c>
      <c r="F15" s="92" t="s">
        <v>688</v>
      </c>
      <c r="G15" s="92" t="s">
        <v>689</v>
      </c>
      <c r="H15" s="92" t="s">
        <v>458</v>
      </c>
    </row>
    <row r="16" spans="1:8" ht="11.25">
      <c r="A16" s="13" t="s">
        <v>18</v>
      </c>
      <c r="B16" s="92" t="s">
        <v>686</v>
      </c>
      <c r="C16" s="92" t="s">
        <v>423</v>
      </c>
      <c r="D16" s="92" t="s">
        <v>423</v>
      </c>
      <c r="E16" s="92" t="s">
        <v>690</v>
      </c>
      <c r="F16" s="92" t="s">
        <v>688</v>
      </c>
      <c r="G16" s="92" t="s">
        <v>691</v>
      </c>
      <c r="H16" s="92" t="s">
        <v>458</v>
      </c>
    </row>
    <row r="17" spans="1:8" ht="11.25">
      <c r="A17" s="13" t="s">
        <v>19</v>
      </c>
      <c r="B17" s="92" t="s">
        <v>692</v>
      </c>
      <c r="C17" s="92" t="s">
        <v>423</v>
      </c>
      <c r="D17" s="92" t="s">
        <v>423</v>
      </c>
      <c r="E17" s="92" t="s">
        <v>693</v>
      </c>
      <c r="F17" s="92" t="s">
        <v>694</v>
      </c>
      <c r="G17" s="92" t="s">
        <v>695</v>
      </c>
      <c r="H17" s="92" t="s">
        <v>458</v>
      </c>
    </row>
    <row r="18" spans="1:8" ht="11.25">
      <c r="A18" s="13" t="s">
        <v>20</v>
      </c>
      <c r="B18" s="92" t="s">
        <v>696</v>
      </c>
      <c r="C18" s="92" t="s">
        <v>423</v>
      </c>
      <c r="D18" s="92" t="s">
        <v>423</v>
      </c>
      <c r="E18" s="92" t="s">
        <v>697</v>
      </c>
      <c r="F18" s="92" t="s">
        <v>698</v>
      </c>
      <c r="G18" s="92" t="s">
        <v>699</v>
      </c>
      <c r="H18" s="92" t="s">
        <v>458</v>
      </c>
    </row>
    <row r="19" spans="1:8" ht="11.25">
      <c r="A19" s="13" t="s">
        <v>21</v>
      </c>
      <c r="B19" s="92" t="s">
        <v>700</v>
      </c>
      <c r="C19" s="92" t="s">
        <v>423</v>
      </c>
      <c r="D19" s="92" t="s">
        <v>423</v>
      </c>
      <c r="E19" s="92" t="s">
        <v>701</v>
      </c>
      <c r="F19" s="92" t="s">
        <v>702</v>
      </c>
      <c r="G19" s="92" t="s">
        <v>703</v>
      </c>
      <c r="H19" s="92" t="s">
        <v>458</v>
      </c>
    </row>
    <row r="20" spans="1:8" ht="11.25">
      <c r="A20" s="13" t="s">
        <v>22</v>
      </c>
      <c r="B20" s="92" t="s">
        <v>704</v>
      </c>
      <c r="C20" s="92" t="s">
        <v>705</v>
      </c>
      <c r="D20" s="92" t="s">
        <v>810</v>
      </c>
      <c r="E20" s="92" t="s">
        <v>811</v>
      </c>
      <c r="F20" s="92" t="s">
        <v>812</v>
      </c>
      <c r="G20" s="92" t="s">
        <v>813</v>
      </c>
      <c r="H20" s="92" t="s">
        <v>458</v>
      </c>
    </row>
    <row r="21" spans="1:8" ht="11.25">
      <c r="A21" s="13" t="s">
        <v>23</v>
      </c>
      <c r="B21" s="92" t="s">
        <v>814</v>
      </c>
      <c r="C21" s="92" t="s">
        <v>423</v>
      </c>
      <c r="D21" s="92" t="s">
        <v>423</v>
      </c>
      <c r="E21" s="92" t="s">
        <v>815</v>
      </c>
      <c r="F21" s="92" t="s">
        <v>816</v>
      </c>
      <c r="G21" s="92" t="s">
        <v>817</v>
      </c>
      <c r="H21" s="92" t="s">
        <v>458</v>
      </c>
    </row>
    <row r="22" spans="1:8" ht="11.25">
      <c r="A22" s="13" t="s">
        <v>24</v>
      </c>
      <c r="B22" s="92" t="s">
        <v>814</v>
      </c>
      <c r="C22" s="92" t="s">
        <v>423</v>
      </c>
      <c r="D22" s="92" t="s">
        <v>423</v>
      </c>
      <c r="E22" s="92" t="s">
        <v>818</v>
      </c>
      <c r="F22" s="92" t="s">
        <v>819</v>
      </c>
      <c r="G22" s="92" t="s">
        <v>820</v>
      </c>
      <c r="H22" s="92" t="s">
        <v>458</v>
      </c>
    </row>
    <row r="23" spans="1:8" ht="11.25">
      <c r="A23" s="13" t="s">
        <v>25</v>
      </c>
      <c r="B23" s="92" t="s">
        <v>814</v>
      </c>
      <c r="C23" s="92" t="s">
        <v>423</v>
      </c>
      <c r="D23" s="92" t="s">
        <v>423</v>
      </c>
      <c r="E23" s="92" t="s">
        <v>821</v>
      </c>
      <c r="F23" s="92" t="s">
        <v>822</v>
      </c>
      <c r="G23" s="92" t="s">
        <v>817</v>
      </c>
      <c r="H23" s="92" t="s">
        <v>458</v>
      </c>
    </row>
    <row r="24" spans="1:8" ht="11.25">
      <c r="A24" s="13" t="s">
        <v>26</v>
      </c>
      <c r="B24" s="92" t="s">
        <v>814</v>
      </c>
      <c r="C24" s="92" t="s">
        <v>423</v>
      </c>
      <c r="D24" s="92" t="s">
        <v>423</v>
      </c>
      <c r="E24" s="92" t="s">
        <v>823</v>
      </c>
      <c r="F24" s="92" t="s">
        <v>824</v>
      </c>
      <c r="G24" s="92" t="s">
        <v>817</v>
      </c>
      <c r="H24" s="92" t="s">
        <v>458</v>
      </c>
    </row>
    <row r="25" spans="1:8" ht="11.25">
      <c r="A25" s="13" t="s">
        <v>27</v>
      </c>
      <c r="B25" s="92" t="s">
        <v>814</v>
      </c>
      <c r="C25" s="92" t="s">
        <v>423</v>
      </c>
      <c r="D25" s="92" t="s">
        <v>423</v>
      </c>
      <c r="E25" s="92" t="s">
        <v>825</v>
      </c>
      <c r="F25" s="92" t="s">
        <v>826</v>
      </c>
      <c r="G25" s="92" t="s">
        <v>827</v>
      </c>
      <c r="H25" s="92" t="s">
        <v>458</v>
      </c>
    </row>
    <row r="26" spans="1:8" ht="11.25">
      <c r="A26" s="13" t="s">
        <v>28</v>
      </c>
      <c r="B26" s="92" t="s">
        <v>706</v>
      </c>
      <c r="C26" s="92" t="s">
        <v>423</v>
      </c>
      <c r="D26" s="92" t="s">
        <v>423</v>
      </c>
      <c r="E26" s="92" t="s">
        <v>707</v>
      </c>
      <c r="F26" s="92" t="s">
        <v>708</v>
      </c>
      <c r="G26" s="92" t="s">
        <v>709</v>
      </c>
      <c r="H26" s="92" t="s">
        <v>458</v>
      </c>
    </row>
    <row r="27" spans="1:8" ht="11.25">
      <c r="A27" s="13" t="s">
        <v>29</v>
      </c>
      <c r="B27" s="92" t="s">
        <v>706</v>
      </c>
      <c r="C27" s="92" t="s">
        <v>423</v>
      </c>
      <c r="D27" s="92" t="s">
        <v>423</v>
      </c>
      <c r="E27" s="92" t="s">
        <v>710</v>
      </c>
      <c r="F27" s="92" t="s">
        <v>711</v>
      </c>
      <c r="G27" s="92" t="s">
        <v>709</v>
      </c>
      <c r="H27" s="92" t="s">
        <v>458</v>
      </c>
    </row>
    <row r="28" spans="1:8" ht="11.25">
      <c r="A28" s="13" t="s">
        <v>30</v>
      </c>
      <c r="B28" s="92" t="s">
        <v>712</v>
      </c>
      <c r="C28" s="92" t="s">
        <v>423</v>
      </c>
      <c r="D28" s="92" t="s">
        <v>423</v>
      </c>
      <c r="E28" s="92" t="s">
        <v>713</v>
      </c>
      <c r="F28" s="92" t="s">
        <v>714</v>
      </c>
      <c r="G28" s="92" t="s">
        <v>715</v>
      </c>
      <c r="H28" s="92" t="s">
        <v>458</v>
      </c>
    </row>
    <row r="29" spans="1:8" ht="11.25">
      <c r="A29" s="13" t="s">
        <v>31</v>
      </c>
      <c r="B29" s="92" t="s">
        <v>712</v>
      </c>
      <c r="C29" s="92" t="s">
        <v>423</v>
      </c>
      <c r="D29" s="92" t="s">
        <v>423</v>
      </c>
      <c r="E29" s="92" t="s">
        <v>716</v>
      </c>
      <c r="F29" s="92" t="s">
        <v>717</v>
      </c>
      <c r="G29" s="92" t="s">
        <v>715</v>
      </c>
      <c r="H29" s="92" t="s">
        <v>458</v>
      </c>
    </row>
    <row r="30" spans="1:8" ht="11.25">
      <c r="A30" s="13" t="s">
        <v>32</v>
      </c>
      <c r="B30" s="92" t="s">
        <v>712</v>
      </c>
      <c r="C30" s="92" t="s">
        <v>423</v>
      </c>
      <c r="D30" s="92" t="s">
        <v>423</v>
      </c>
      <c r="E30" s="92" t="s">
        <v>718</v>
      </c>
      <c r="F30" s="92" t="s">
        <v>719</v>
      </c>
      <c r="G30" s="92" t="s">
        <v>715</v>
      </c>
      <c r="H30" s="92" t="s">
        <v>458</v>
      </c>
    </row>
    <row r="31" spans="1:8" ht="11.25">
      <c r="A31" s="13" t="s">
        <v>33</v>
      </c>
      <c r="B31" s="92" t="s">
        <v>712</v>
      </c>
      <c r="C31" s="92" t="s">
        <v>423</v>
      </c>
      <c r="D31" s="92" t="s">
        <v>423</v>
      </c>
      <c r="E31" s="92" t="s">
        <v>720</v>
      </c>
      <c r="F31" s="92" t="s">
        <v>721</v>
      </c>
      <c r="G31" s="92" t="s">
        <v>715</v>
      </c>
      <c r="H31" s="92" t="s">
        <v>458</v>
      </c>
    </row>
    <row r="32" spans="1:8" ht="11.25">
      <c r="A32" s="13" t="s">
        <v>34</v>
      </c>
      <c r="B32" s="92" t="s">
        <v>712</v>
      </c>
      <c r="C32" s="92" t="s">
        <v>423</v>
      </c>
      <c r="D32" s="92" t="s">
        <v>423</v>
      </c>
      <c r="E32" s="92" t="s">
        <v>722</v>
      </c>
      <c r="F32" s="92" t="s">
        <v>723</v>
      </c>
      <c r="G32" s="92" t="s">
        <v>715</v>
      </c>
      <c r="H32" s="92" t="s">
        <v>458</v>
      </c>
    </row>
    <row r="33" spans="1:8" ht="11.25">
      <c r="A33" s="13" t="s">
        <v>35</v>
      </c>
      <c r="B33" s="92" t="s">
        <v>712</v>
      </c>
      <c r="C33" s="92" t="s">
        <v>423</v>
      </c>
      <c r="D33" s="92" t="s">
        <v>423</v>
      </c>
      <c r="E33" s="92" t="s">
        <v>724</v>
      </c>
      <c r="F33" s="92" t="s">
        <v>725</v>
      </c>
      <c r="G33" s="92" t="s">
        <v>715</v>
      </c>
      <c r="H33" s="92" t="s">
        <v>458</v>
      </c>
    </row>
    <row r="34" spans="1:8" ht="11.25">
      <c r="A34" s="13" t="s">
        <v>36</v>
      </c>
      <c r="B34" s="92" t="s">
        <v>712</v>
      </c>
      <c r="C34" s="92" t="s">
        <v>423</v>
      </c>
      <c r="D34" s="92" t="s">
        <v>423</v>
      </c>
      <c r="E34" s="92" t="s">
        <v>726</v>
      </c>
      <c r="F34" s="92" t="s">
        <v>727</v>
      </c>
      <c r="G34" s="92" t="s">
        <v>715</v>
      </c>
      <c r="H34" s="92" t="s">
        <v>458</v>
      </c>
    </row>
    <row r="35" spans="1:8" ht="11.25">
      <c r="A35" s="13" t="s">
        <v>37</v>
      </c>
      <c r="B35" s="92" t="s">
        <v>712</v>
      </c>
      <c r="C35" s="92" t="s">
        <v>423</v>
      </c>
      <c r="D35" s="92" t="s">
        <v>423</v>
      </c>
      <c r="E35" s="92" t="s">
        <v>728</v>
      </c>
      <c r="F35" s="92" t="s">
        <v>729</v>
      </c>
      <c r="G35" s="92" t="s">
        <v>715</v>
      </c>
      <c r="H35" s="92" t="s">
        <v>458</v>
      </c>
    </row>
    <row r="36" spans="1:8" ht="11.25">
      <c r="A36" s="13" t="s">
        <v>38</v>
      </c>
      <c r="B36" s="92" t="s">
        <v>712</v>
      </c>
      <c r="C36" s="92" t="s">
        <v>423</v>
      </c>
      <c r="D36" s="92" t="s">
        <v>423</v>
      </c>
      <c r="E36" s="92" t="s">
        <v>730</v>
      </c>
      <c r="F36" s="92" t="s">
        <v>731</v>
      </c>
      <c r="G36" s="92" t="s">
        <v>715</v>
      </c>
      <c r="H36" s="92" t="s">
        <v>458</v>
      </c>
    </row>
    <row r="37" spans="1:8" ht="11.25">
      <c r="A37" s="13" t="s">
        <v>39</v>
      </c>
      <c r="B37" s="92" t="s">
        <v>712</v>
      </c>
      <c r="C37" s="92" t="s">
        <v>423</v>
      </c>
      <c r="D37" s="92" t="s">
        <v>423</v>
      </c>
      <c r="E37" s="92" t="s">
        <v>732</v>
      </c>
      <c r="F37" s="92" t="s">
        <v>465</v>
      </c>
      <c r="G37" s="92" t="s">
        <v>715</v>
      </c>
      <c r="H37" s="92" t="s">
        <v>458</v>
      </c>
    </row>
    <row r="38" spans="1:8" ht="11.25">
      <c r="A38" s="13" t="s">
        <v>40</v>
      </c>
      <c r="B38" s="92" t="s">
        <v>712</v>
      </c>
      <c r="C38" s="92" t="s">
        <v>423</v>
      </c>
      <c r="D38" s="92" t="s">
        <v>423</v>
      </c>
      <c r="E38" s="92" t="s">
        <v>733</v>
      </c>
      <c r="F38" s="92" t="s">
        <v>465</v>
      </c>
      <c r="G38" s="92" t="s">
        <v>734</v>
      </c>
      <c r="H38" s="92" t="s">
        <v>458</v>
      </c>
    </row>
    <row r="39" spans="1:8" ht="11.25">
      <c r="A39" s="13" t="s">
        <v>41</v>
      </c>
      <c r="B39" s="92" t="s">
        <v>735</v>
      </c>
      <c r="C39" s="92" t="s">
        <v>423</v>
      </c>
      <c r="D39" s="92" t="s">
        <v>423</v>
      </c>
      <c r="E39" s="92" t="s">
        <v>736</v>
      </c>
      <c r="F39" s="92" t="s">
        <v>737</v>
      </c>
      <c r="G39" s="92" t="s">
        <v>738</v>
      </c>
      <c r="H39" s="92" t="s">
        <v>458</v>
      </c>
    </row>
    <row r="40" spans="1:8" ht="11.25">
      <c r="A40" s="13" t="s">
        <v>42</v>
      </c>
      <c r="B40" s="92" t="s">
        <v>739</v>
      </c>
      <c r="C40" s="92" t="s">
        <v>423</v>
      </c>
      <c r="D40" s="92" t="s">
        <v>423</v>
      </c>
      <c r="E40" s="92" t="s">
        <v>740</v>
      </c>
      <c r="F40" s="92" t="s">
        <v>741</v>
      </c>
      <c r="G40" s="92" t="s">
        <v>742</v>
      </c>
      <c r="H40" s="92" t="s">
        <v>458</v>
      </c>
    </row>
    <row r="41" spans="1:8" ht="11.25">
      <c r="A41" s="13" t="s">
        <v>43</v>
      </c>
      <c r="B41" s="92" t="s">
        <v>743</v>
      </c>
      <c r="C41" s="92" t="s">
        <v>423</v>
      </c>
      <c r="D41" s="92" t="s">
        <v>423</v>
      </c>
      <c r="E41" s="92" t="s">
        <v>744</v>
      </c>
      <c r="F41" s="92" t="s">
        <v>745</v>
      </c>
      <c r="G41" s="92" t="s">
        <v>746</v>
      </c>
      <c r="H41" s="92" t="s">
        <v>458</v>
      </c>
    </row>
    <row r="42" spans="1:8" ht="11.25">
      <c r="A42" s="13" t="s">
        <v>44</v>
      </c>
      <c r="B42" s="92" t="s">
        <v>424</v>
      </c>
      <c r="C42" s="92" t="s">
        <v>423</v>
      </c>
      <c r="D42" s="92" t="s">
        <v>423</v>
      </c>
      <c r="E42" s="92" t="s">
        <v>747</v>
      </c>
      <c r="F42" s="92" t="s">
        <v>748</v>
      </c>
      <c r="G42" s="92" t="s">
        <v>749</v>
      </c>
      <c r="H42" s="92" t="s">
        <v>458</v>
      </c>
    </row>
    <row r="43" spans="1:8" ht="11.25">
      <c r="A43" s="13" t="s">
        <v>45</v>
      </c>
      <c r="B43" s="92" t="s">
        <v>750</v>
      </c>
      <c r="C43" s="92" t="s">
        <v>423</v>
      </c>
      <c r="D43" s="92" t="s">
        <v>423</v>
      </c>
      <c r="E43" s="92" t="s">
        <v>751</v>
      </c>
      <c r="F43" s="92" t="s">
        <v>752</v>
      </c>
      <c r="G43" s="92" t="s">
        <v>753</v>
      </c>
      <c r="H43" s="92" t="s">
        <v>458</v>
      </c>
    </row>
    <row r="44" spans="1:8" ht="11.25">
      <c r="A44" s="13" t="s">
        <v>46</v>
      </c>
      <c r="B44" s="92" t="s">
        <v>754</v>
      </c>
      <c r="C44" s="92" t="s">
        <v>423</v>
      </c>
      <c r="D44" s="92" t="s">
        <v>423</v>
      </c>
      <c r="E44" s="92" t="s">
        <v>618</v>
      </c>
      <c r="F44" s="92" t="s">
        <v>619</v>
      </c>
      <c r="G44" s="92" t="s">
        <v>620</v>
      </c>
      <c r="H44" s="92" t="s">
        <v>458</v>
      </c>
    </row>
    <row r="45" spans="1:8" ht="11.25">
      <c r="A45" s="13" t="s">
        <v>47</v>
      </c>
      <c r="B45" s="92" t="s">
        <v>621</v>
      </c>
      <c r="C45" s="92" t="s">
        <v>423</v>
      </c>
      <c r="D45" s="92" t="s">
        <v>423</v>
      </c>
      <c r="E45" s="92" t="s">
        <v>622</v>
      </c>
      <c r="F45" s="92" t="s">
        <v>623</v>
      </c>
      <c r="G45" s="92" t="s">
        <v>624</v>
      </c>
      <c r="H45" s="92" t="s">
        <v>458</v>
      </c>
    </row>
    <row r="46" spans="1:8" ht="11.25">
      <c r="A46" s="13" t="s">
        <v>48</v>
      </c>
      <c r="B46" s="92" t="s">
        <v>625</v>
      </c>
      <c r="C46" s="92" t="s">
        <v>423</v>
      </c>
      <c r="D46" s="92" t="s">
        <v>423</v>
      </c>
      <c r="E46" s="92" t="s">
        <v>626</v>
      </c>
      <c r="F46" s="92" t="s">
        <v>627</v>
      </c>
      <c r="G46" s="92" t="s">
        <v>628</v>
      </c>
      <c r="H46" s="92" t="s">
        <v>458</v>
      </c>
    </row>
    <row r="47" spans="1:8" ht="11.25">
      <c r="A47" s="13" t="s">
        <v>49</v>
      </c>
      <c r="B47" s="92" t="s">
        <v>629</v>
      </c>
      <c r="C47" s="92" t="s">
        <v>423</v>
      </c>
      <c r="D47" s="92" t="s">
        <v>423</v>
      </c>
      <c r="E47" s="92" t="s">
        <v>630</v>
      </c>
      <c r="F47" s="92" t="s">
        <v>631</v>
      </c>
      <c r="G47" s="92" t="s">
        <v>632</v>
      </c>
      <c r="H47" s="92" t="s">
        <v>458</v>
      </c>
    </row>
    <row r="48" spans="1:8" ht="11.25">
      <c r="A48" s="13" t="s">
        <v>50</v>
      </c>
      <c r="B48" s="92" t="s">
        <v>629</v>
      </c>
      <c r="C48" s="92" t="s">
        <v>423</v>
      </c>
      <c r="D48" s="92" t="s">
        <v>423</v>
      </c>
      <c r="E48" s="92" t="s">
        <v>633</v>
      </c>
      <c r="F48" s="92" t="s">
        <v>634</v>
      </c>
      <c r="G48" s="92" t="s">
        <v>632</v>
      </c>
      <c r="H48" s="92" t="s">
        <v>458</v>
      </c>
    </row>
    <row r="49" spans="1:8" ht="11.25">
      <c r="A49" s="13" t="s">
        <v>51</v>
      </c>
      <c r="B49" s="92" t="s">
        <v>635</v>
      </c>
      <c r="C49" s="92" t="s">
        <v>423</v>
      </c>
      <c r="D49" s="92" t="s">
        <v>423</v>
      </c>
      <c r="E49" s="92" t="s">
        <v>636</v>
      </c>
      <c r="F49" s="92" t="s">
        <v>637</v>
      </c>
      <c r="G49" s="92" t="s">
        <v>638</v>
      </c>
      <c r="H49" s="92" t="s">
        <v>458</v>
      </c>
    </row>
    <row r="50" spans="1:8" ht="11.25">
      <c r="A50" s="13" t="s">
        <v>52</v>
      </c>
      <c r="B50" s="92" t="s">
        <v>635</v>
      </c>
      <c r="C50" s="92" t="s">
        <v>423</v>
      </c>
      <c r="D50" s="92" t="s">
        <v>423</v>
      </c>
      <c r="E50" s="92" t="s">
        <v>639</v>
      </c>
      <c r="F50" s="92" t="s">
        <v>640</v>
      </c>
      <c r="G50" s="92" t="s">
        <v>641</v>
      </c>
      <c r="H50" s="92" t="s">
        <v>199</v>
      </c>
    </row>
    <row r="51" spans="1:8" ht="11.25">
      <c r="A51" s="13" t="s">
        <v>53</v>
      </c>
      <c r="B51" s="92" t="s">
        <v>635</v>
      </c>
      <c r="C51" s="92" t="s">
        <v>423</v>
      </c>
      <c r="D51" s="92" t="s">
        <v>423</v>
      </c>
      <c r="E51" s="92" t="s">
        <v>642</v>
      </c>
      <c r="F51" s="92" t="s">
        <v>643</v>
      </c>
      <c r="G51" s="92" t="s">
        <v>638</v>
      </c>
      <c r="H51" s="92" t="s">
        <v>458</v>
      </c>
    </row>
    <row r="52" spans="1:8" ht="11.25">
      <c r="A52" s="13" t="s">
        <v>54</v>
      </c>
      <c r="B52" s="92" t="s">
        <v>635</v>
      </c>
      <c r="C52" s="92" t="s">
        <v>423</v>
      </c>
      <c r="D52" s="92" t="s">
        <v>423</v>
      </c>
      <c r="E52" s="92" t="s">
        <v>644</v>
      </c>
      <c r="F52" s="92" t="s">
        <v>645</v>
      </c>
      <c r="G52" s="92" t="s">
        <v>638</v>
      </c>
      <c r="H52" s="92" t="s">
        <v>428</v>
      </c>
    </row>
    <row r="53" spans="1:8" ht="11.25">
      <c r="A53" s="13" t="s">
        <v>55</v>
      </c>
      <c r="B53" s="92" t="s">
        <v>646</v>
      </c>
      <c r="C53" s="92" t="s">
        <v>423</v>
      </c>
      <c r="D53" s="92" t="s">
        <v>423</v>
      </c>
      <c r="E53" s="92" t="s">
        <v>647</v>
      </c>
      <c r="F53" s="92" t="s">
        <v>648</v>
      </c>
      <c r="G53" s="92" t="s">
        <v>649</v>
      </c>
      <c r="H53" s="92" t="s">
        <v>458</v>
      </c>
    </row>
    <row r="54" spans="1:8" ht="11.25">
      <c r="A54" s="13" t="s">
        <v>56</v>
      </c>
      <c r="B54" s="92" t="s">
        <v>650</v>
      </c>
      <c r="C54" s="92" t="s">
        <v>423</v>
      </c>
      <c r="D54" s="92" t="s">
        <v>423</v>
      </c>
      <c r="E54" s="92" t="s">
        <v>651</v>
      </c>
      <c r="F54" s="92" t="s">
        <v>652</v>
      </c>
      <c r="G54" s="92" t="s">
        <v>653</v>
      </c>
      <c r="H54" s="92" t="s">
        <v>423</v>
      </c>
    </row>
    <row r="55" spans="1:8" ht="11.25">
      <c r="A55" s="13" t="s">
        <v>57</v>
      </c>
      <c r="B55" s="92" t="s">
        <v>650</v>
      </c>
      <c r="C55" s="92" t="s">
        <v>423</v>
      </c>
      <c r="D55" s="92" t="s">
        <v>423</v>
      </c>
      <c r="E55" s="92" t="s">
        <v>654</v>
      </c>
      <c r="F55" s="92" t="s">
        <v>655</v>
      </c>
      <c r="G55" s="92" t="s">
        <v>656</v>
      </c>
      <c r="H55" s="92" t="s">
        <v>458</v>
      </c>
    </row>
    <row r="56" spans="1:8" ht="11.25">
      <c r="A56" s="13" t="s">
        <v>58</v>
      </c>
      <c r="B56" s="92" t="s">
        <v>657</v>
      </c>
      <c r="C56" s="92" t="s">
        <v>423</v>
      </c>
      <c r="D56" s="92" t="s">
        <v>423</v>
      </c>
      <c r="E56" s="92" t="s">
        <v>658</v>
      </c>
      <c r="F56" s="92" t="s">
        <v>659</v>
      </c>
      <c r="G56" s="92" t="s">
        <v>660</v>
      </c>
      <c r="H56" s="92" t="s">
        <v>458</v>
      </c>
    </row>
    <row r="57" spans="1:8" ht="11.25">
      <c r="A57" s="13" t="s">
        <v>59</v>
      </c>
      <c r="B57" s="92" t="s">
        <v>657</v>
      </c>
      <c r="C57" s="92" t="s">
        <v>423</v>
      </c>
      <c r="D57" s="92" t="s">
        <v>423</v>
      </c>
      <c r="E57" s="92" t="s">
        <v>661</v>
      </c>
      <c r="F57" s="92" t="s">
        <v>662</v>
      </c>
      <c r="G57" s="92" t="s">
        <v>663</v>
      </c>
      <c r="H57" s="92" t="s">
        <v>458</v>
      </c>
    </row>
    <row r="58" spans="1:8" ht="11.25">
      <c r="A58" s="13" t="s">
        <v>60</v>
      </c>
      <c r="B58" s="92" t="s">
        <v>657</v>
      </c>
      <c r="C58" s="92" t="s">
        <v>423</v>
      </c>
      <c r="D58" s="92" t="s">
        <v>423</v>
      </c>
      <c r="E58" s="92" t="s">
        <v>471</v>
      </c>
      <c r="F58" s="92" t="s">
        <v>472</v>
      </c>
      <c r="G58" s="92" t="s">
        <v>473</v>
      </c>
      <c r="H58" s="92" t="s">
        <v>458</v>
      </c>
    </row>
    <row r="59" spans="1:8" ht="11.25">
      <c r="A59" s="13" t="s">
        <v>61</v>
      </c>
      <c r="B59" s="92" t="s">
        <v>474</v>
      </c>
      <c r="C59" s="92" t="s">
        <v>464</v>
      </c>
      <c r="D59" s="92" t="s">
        <v>188</v>
      </c>
      <c r="E59" s="92" t="s">
        <v>189</v>
      </c>
      <c r="F59" s="92" t="s">
        <v>190</v>
      </c>
      <c r="G59" s="92" t="s">
        <v>477</v>
      </c>
      <c r="H59" s="92" t="s">
        <v>425</v>
      </c>
    </row>
    <row r="60" spans="1:8" ht="11.25">
      <c r="A60" s="13" t="s">
        <v>62</v>
      </c>
      <c r="B60" s="92" t="s">
        <v>474</v>
      </c>
      <c r="C60" s="92" t="s">
        <v>423</v>
      </c>
      <c r="D60" s="92" t="s">
        <v>423</v>
      </c>
      <c r="E60" s="92" t="s">
        <v>478</v>
      </c>
      <c r="F60" s="92" t="s">
        <v>479</v>
      </c>
      <c r="G60" s="92" t="s">
        <v>480</v>
      </c>
      <c r="H60" s="92" t="s">
        <v>458</v>
      </c>
    </row>
    <row r="61" spans="1:8" ht="11.25">
      <c r="A61" s="13" t="s">
        <v>63</v>
      </c>
      <c r="B61" s="92" t="s">
        <v>474</v>
      </c>
      <c r="C61" s="92" t="s">
        <v>423</v>
      </c>
      <c r="D61" s="92" t="s">
        <v>423</v>
      </c>
      <c r="E61" s="92" t="s">
        <v>475</v>
      </c>
      <c r="F61" s="92" t="s">
        <v>476</v>
      </c>
      <c r="G61" s="92" t="s">
        <v>477</v>
      </c>
      <c r="H61" s="92" t="s">
        <v>199</v>
      </c>
    </row>
    <row r="62" spans="1:8" ht="11.25">
      <c r="A62" s="13" t="s">
        <v>64</v>
      </c>
      <c r="B62" s="92" t="s">
        <v>474</v>
      </c>
      <c r="C62" s="92" t="s">
        <v>423</v>
      </c>
      <c r="D62" s="92" t="s">
        <v>423</v>
      </c>
      <c r="E62" s="92" t="s">
        <v>481</v>
      </c>
      <c r="F62" s="92" t="s">
        <v>482</v>
      </c>
      <c r="G62" s="92" t="s">
        <v>483</v>
      </c>
      <c r="H62" s="92" t="s">
        <v>201</v>
      </c>
    </row>
    <row r="63" spans="1:8" ht="11.25">
      <c r="A63" s="13" t="s">
        <v>65</v>
      </c>
      <c r="B63" s="92" t="s">
        <v>474</v>
      </c>
      <c r="C63" s="92" t="s">
        <v>423</v>
      </c>
      <c r="D63" s="92" t="s">
        <v>423</v>
      </c>
      <c r="E63" s="92" t="s">
        <v>484</v>
      </c>
      <c r="F63" s="92" t="s">
        <v>485</v>
      </c>
      <c r="G63" s="92" t="s">
        <v>486</v>
      </c>
      <c r="H63" s="92" t="s">
        <v>199</v>
      </c>
    </row>
    <row r="64" spans="1:8" ht="11.25">
      <c r="A64" s="13" t="s">
        <v>66</v>
      </c>
      <c r="B64" s="92" t="s">
        <v>474</v>
      </c>
      <c r="C64" s="92" t="s">
        <v>423</v>
      </c>
      <c r="D64" s="92" t="s">
        <v>423</v>
      </c>
      <c r="E64" s="92" t="s">
        <v>487</v>
      </c>
      <c r="F64" s="92" t="s">
        <v>488</v>
      </c>
      <c r="G64" s="92" t="s">
        <v>486</v>
      </c>
      <c r="H64" s="92" t="s">
        <v>458</v>
      </c>
    </row>
    <row r="65" spans="1:8" ht="11.25">
      <c r="A65" s="13" t="s">
        <v>67</v>
      </c>
      <c r="B65" s="92" t="s">
        <v>474</v>
      </c>
      <c r="C65" s="92" t="s">
        <v>423</v>
      </c>
      <c r="D65" s="92" t="s">
        <v>423</v>
      </c>
      <c r="E65" s="92" t="s">
        <v>489</v>
      </c>
      <c r="F65" s="92" t="s">
        <v>490</v>
      </c>
      <c r="G65" s="92" t="s">
        <v>483</v>
      </c>
      <c r="H65" s="92" t="s">
        <v>458</v>
      </c>
    </row>
    <row r="66" spans="1:8" ht="11.25">
      <c r="A66" s="13" t="s">
        <v>68</v>
      </c>
      <c r="B66" s="92" t="s">
        <v>474</v>
      </c>
      <c r="C66" s="92" t="s">
        <v>423</v>
      </c>
      <c r="D66" s="92" t="s">
        <v>423</v>
      </c>
      <c r="E66" s="92" t="s">
        <v>491</v>
      </c>
      <c r="F66" s="92" t="s">
        <v>492</v>
      </c>
      <c r="G66" s="92" t="s">
        <v>426</v>
      </c>
      <c r="H66" s="92" t="s">
        <v>425</v>
      </c>
    </row>
    <row r="67" spans="1:8" ht="11.25">
      <c r="A67" s="13" t="s">
        <v>69</v>
      </c>
      <c r="B67" s="92" t="s">
        <v>474</v>
      </c>
      <c r="C67" s="92" t="s">
        <v>423</v>
      </c>
      <c r="D67" s="92" t="s">
        <v>423</v>
      </c>
      <c r="E67" s="92" t="s">
        <v>493</v>
      </c>
      <c r="F67" s="92" t="s">
        <v>494</v>
      </c>
      <c r="G67" s="92" t="s">
        <v>495</v>
      </c>
      <c r="H67" s="92" t="s">
        <v>458</v>
      </c>
    </row>
    <row r="68" spans="1:8" ht="11.25">
      <c r="A68" s="13" t="s">
        <v>70</v>
      </c>
      <c r="B68" s="92" t="s">
        <v>474</v>
      </c>
      <c r="C68" s="92" t="s">
        <v>423</v>
      </c>
      <c r="D68" s="92" t="s">
        <v>423</v>
      </c>
      <c r="E68" s="92" t="s">
        <v>496</v>
      </c>
      <c r="F68" s="92" t="s">
        <v>497</v>
      </c>
      <c r="G68" s="92" t="s">
        <v>498</v>
      </c>
      <c r="H68" s="92" t="s">
        <v>428</v>
      </c>
    </row>
    <row r="69" spans="1:8" ht="11.25">
      <c r="A69" s="13" t="s">
        <v>71</v>
      </c>
      <c r="B69" s="92" t="s">
        <v>474</v>
      </c>
      <c r="C69" s="92" t="s">
        <v>423</v>
      </c>
      <c r="D69" s="92" t="s">
        <v>423</v>
      </c>
      <c r="E69" s="92" t="s">
        <v>499</v>
      </c>
      <c r="F69" s="92" t="s">
        <v>500</v>
      </c>
      <c r="G69" s="92" t="s">
        <v>501</v>
      </c>
      <c r="H69" s="92" t="s">
        <v>199</v>
      </c>
    </row>
    <row r="70" spans="1:8" ht="11.25">
      <c r="A70" s="13" t="s">
        <v>72</v>
      </c>
      <c r="B70" s="92" t="s">
        <v>474</v>
      </c>
      <c r="C70" s="92" t="s">
        <v>423</v>
      </c>
      <c r="D70" s="92" t="s">
        <v>423</v>
      </c>
      <c r="E70" s="92" t="s">
        <v>502</v>
      </c>
      <c r="F70" s="92" t="s">
        <v>503</v>
      </c>
      <c r="G70" s="92" t="s">
        <v>504</v>
      </c>
      <c r="H70" s="92" t="s">
        <v>199</v>
      </c>
    </row>
    <row r="71" spans="1:8" ht="11.25">
      <c r="A71" s="13" t="s">
        <v>73</v>
      </c>
      <c r="B71" s="92" t="s">
        <v>474</v>
      </c>
      <c r="C71" s="92" t="s">
        <v>423</v>
      </c>
      <c r="D71" s="92" t="s">
        <v>423</v>
      </c>
      <c r="E71" s="92" t="s">
        <v>505</v>
      </c>
      <c r="F71" s="92" t="s">
        <v>506</v>
      </c>
      <c r="G71" s="92" t="s">
        <v>486</v>
      </c>
      <c r="H71" s="92" t="s">
        <v>199</v>
      </c>
    </row>
    <row r="72" spans="1:8" ht="11.25">
      <c r="A72" s="13" t="s">
        <v>74</v>
      </c>
      <c r="B72" s="92" t="s">
        <v>474</v>
      </c>
      <c r="C72" s="92" t="s">
        <v>423</v>
      </c>
      <c r="D72" s="92" t="s">
        <v>423</v>
      </c>
      <c r="E72" s="92" t="s">
        <v>507</v>
      </c>
      <c r="F72" s="92" t="s">
        <v>508</v>
      </c>
      <c r="G72" s="92" t="s">
        <v>501</v>
      </c>
      <c r="H72" s="92" t="s">
        <v>458</v>
      </c>
    </row>
    <row r="73" spans="1:8" ht="11.25">
      <c r="A73" s="13" t="s">
        <v>75</v>
      </c>
      <c r="B73" s="92" t="s">
        <v>474</v>
      </c>
      <c r="C73" s="92" t="s">
        <v>423</v>
      </c>
      <c r="D73" s="92" t="s">
        <v>423</v>
      </c>
      <c r="E73" s="92" t="s">
        <v>509</v>
      </c>
      <c r="F73" s="92" t="s">
        <v>510</v>
      </c>
      <c r="G73" s="92" t="s">
        <v>660</v>
      </c>
      <c r="H73" s="92" t="s">
        <v>199</v>
      </c>
    </row>
    <row r="74" spans="1:8" ht="11.25">
      <c r="A74" s="13" t="s">
        <v>76</v>
      </c>
      <c r="B74" s="92" t="s">
        <v>474</v>
      </c>
      <c r="C74" s="92" t="s">
        <v>423</v>
      </c>
      <c r="D74" s="92" t="s">
        <v>423</v>
      </c>
      <c r="E74" s="92" t="s">
        <v>515</v>
      </c>
      <c r="F74" s="92" t="s">
        <v>516</v>
      </c>
      <c r="G74" s="92" t="s">
        <v>483</v>
      </c>
      <c r="H74" s="92" t="s">
        <v>458</v>
      </c>
    </row>
    <row r="75" spans="1:8" ht="11.25">
      <c r="A75" s="13" t="s">
        <v>77</v>
      </c>
      <c r="B75" s="92" t="s">
        <v>474</v>
      </c>
      <c r="C75" s="92" t="s">
        <v>423</v>
      </c>
      <c r="D75" s="92" t="s">
        <v>423</v>
      </c>
      <c r="E75" s="92" t="s">
        <v>511</v>
      </c>
      <c r="F75" s="92" t="s">
        <v>512</v>
      </c>
      <c r="G75" s="92" t="s">
        <v>483</v>
      </c>
      <c r="H75" s="92" t="s">
        <v>458</v>
      </c>
    </row>
    <row r="76" spans="1:8" ht="11.25">
      <c r="A76" s="13" t="s">
        <v>78</v>
      </c>
      <c r="B76" s="92" t="s">
        <v>474</v>
      </c>
      <c r="C76" s="92" t="s">
        <v>423</v>
      </c>
      <c r="D76" s="92" t="s">
        <v>423</v>
      </c>
      <c r="E76" s="92" t="s">
        <v>513</v>
      </c>
      <c r="F76" s="92" t="s">
        <v>514</v>
      </c>
      <c r="G76" s="92" t="s">
        <v>483</v>
      </c>
      <c r="H76" s="92" t="s">
        <v>458</v>
      </c>
    </row>
    <row r="77" spans="1:8" ht="11.25">
      <c r="A77" s="13" t="s">
        <v>79</v>
      </c>
      <c r="B77" s="92" t="s">
        <v>474</v>
      </c>
      <c r="C77" s="92" t="s">
        <v>423</v>
      </c>
      <c r="D77" s="92" t="s">
        <v>423</v>
      </c>
      <c r="E77" s="92" t="s">
        <v>517</v>
      </c>
      <c r="F77" s="92" t="s">
        <v>518</v>
      </c>
      <c r="G77" s="92" t="s">
        <v>483</v>
      </c>
      <c r="H77" s="92" t="s">
        <v>199</v>
      </c>
    </row>
    <row r="78" spans="1:8" ht="11.25">
      <c r="A78" s="13" t="s">
        <v>80</v>
      </c>
      <c r="B78" s="92" t="s">
        <v>474</v>
      </c>
      <c r="C78" s="92" t="s">
        <v>423</v>
      </c>
      <c r="D78" s="92" t="s">
        <v>423</v>
      </c>
      <c r="E78" s="92" t="s">
        <v>519</v>
      </c>
      <c r="F78" s="92" t="s">
        <v>520</v>
      </c>
      <c r="G78" s="92" t="s">
        <v>521</v>
      </c>
      <c r="H78" s="92" t="s">
        <v>458</v>
      </c>
    </row>
    <row r="79" spans="1:8" ht="11.25">
      <c r="A79" s="13" t="s">
        <v>81</v>
      </c>
      <c r="B79" s="92" t="s">
        <v>474</v>
      </c>
      <c r="C79" s="92" t="s">
        <v>423</v>
      </c>
      <c r="D79" s="92" t="s">
        <v>423</v>
      </c>
      <c r="E79" s="92" t="s">
        <v>522</v>
      </c>
      <c r="F79" s="92" t="s">
        <v>523</v>
      </c>
      <c r="G79" s="92" t="s">
        <v>641</v>
      </c>
      <c r="H79" s="92" t="s">
        <v>458</v>
      </c>
    </row>
    <row r="80" spans="1:8" ht="11.25">
      <c r="A80" s="13" t="s">
        <v>82</v>
      </c>
      <c r="B80" s="92" t="s">
        <v>957</v>
      </c>
      <c r="C80" s="92" t="s">
        <v>956</v>
      </c>
      <c r="D80" s="92" t="s">
        <v>948</v>
      </c>
      <c r="E80" s="92" t="s">
        <v>198</v>
      </c>
      <c r="F80" s="92" t="s">
        <v>200</v>
      </c>
      <c r="G80" s="92" t="s">
        <v>949</v>
      </c>
      <c r="H80" s="92" t="s">
        <v>458</v>
      </c>
    </row>
    <row r="81" spans="1:8" ht="11.25">
      <c r="A81" s="13" t="s">
        <v>83</v>
      </c>
      <c r="B81" s="92" t="s">
        <v>524</v>
      </c>
      <c r="C81" s="92" t="s">
        <v>423</v>
      </c>
      <c r="D81" s="92" t="s">
        <v>423</v>
      </c>
      <c r="E81" s="92" t="s">
        <v>525</v>
      </c>
      <c r="F81" s="92" t="s">
        <v>526</v>
      </c>
      <c r="G81" s="92" t="s">
        <v>527</v>
      </c>
      <c r="H81" s="92" t="s">
        <v>458</v>
      </c>
    </row>
    <row r="82" spans="1:8" ht="11.25">
      <c r="A82" s="13" t="s">
        <v>84</v>
      </c>
      <c r="B82" s="92" t="s">
        <v>528</v>
      </c>
      <c r="C82" s="92" t="s">
        <v>423</v>
      </c>
      <c r="D82" s="92" t="s">
        <v>423</v>
      </c>
      <c r="E82" s="92" t="s">
        <v>529</v>
      </c>
      <c r="F82" s="92" t="s">
        <v>530</v>
      </c>
      <c r="G82" s="92" t="s">
        <v>531</v>
      </c>
      <c r="H82" s="92" t="s">
        <v>199</v>
      </c>
    </row>
    <row r="83" spans="1:8" ht="11.25">
      <c r="A83" s="13" t="s">
        <v>85</v>
      </c>
      <c r="B83" s="92" t="s">
        <v>532</v>
      </c>
      <c r="C83" s="92" t="s">
        <v>423</v>
      </c>
      <c r="D83" s="92" t="s">
        <v>423</v>
      </c>
      <c r="E83" s="92" t="s">
        <v>533</v>
      </c>
      <c r="F83" s="92" t="s">
        <v>534</v>
      </c>
      <c r="G83" s="92" t="s">
        <v>535</v>
      </c>
      <c r="H83" s="92" t="s">
        <v>458</v>
      </c>
    </row>
    <row r="84" spans="1:8" ht="11.25">
      <c r="A84" s="13" t="s">
        <v>86</v>
      </c>
      <c r="B84" s="92" t="s">
        <v>532</v>
      </c>
      <c r="C84" s="92" t="s">
        <v>423</v>
      </c>
      <c r="D84" s="92" t="s">
        <v>423</v>
      </c>
      <c r="E84" s="92" t="s">
        <v>536</v>
      </c>
      <c r="F84" s="92" t="s">
        <v>537</v>
      </c>
      <c r="G84" s="92" t="s">
        <v>535</v>
      </c>
      <c r="H84" s="92" t="s">
        <v>199</v>
      </c>
    </row>
    <row r="85" spans="1:8" ht="11.25">
      <c r="A85" s="13" t="s">
        <v>87</v>
      </c>
      <c r="B85" s="92" t="s">
        <v>532</v>
      </c>
      <c r="C85" s="92" t="s">
        <v>423</v>
      </c>
      <c r="D85" s="92" t="s">
        <v>423</v>
      </c>
      <c r="E85" s="92" t="s">
        <v>538</v>
      </c>
      <c r="F85" s="92" t="s">
        <v>539</v>
      </c>
      <c r="G85" s="92" t="s">
        <v>540</v>
      </c>
      <c r="H85" s="92" t="s">
        <v>458</v>
      </c>
    </row>
    <row r="86" spans="1:8" ht="11.25">
      <c r="A86" s="13" t="s">
        <v>88</v>
      </c>
      <c r="B86" s="92" t="s">
        <v>532</v>
      </c>
      <c r="C86" s="92" t="s">
        <v>423</v>
      </c>
      <c r="D86" s="92" t="s">
        <v>423</v>
      </c>
      <c r="E86" s="92" t="s">
        <v>541</v>
      </c>
      <c r="F86" s="92" t="s">
        <v>542</v>
      </c>
      <c r="G86" s="92" t="s">
        <v>535</v>
      </c>
      <c r="H86" s="92" t="s">
        <v>458</v>
      </c>
    </row>
    <row r="87" spans="1:8" ht="11.25">
      <c r="A87" s="13" t="s">
        <v>89</v>
      </c>
      <c r="B87" s="92" t="s">
        <v>532</v>
      </c>
      <c r="C87" s="92" t="s">
        <v>423</v>
      </c>
      <c r="D87" s="92" t="s">
        <v>423</v>
      </c>
      <c r="E87" s="92" t="s">
        <v>543</v>
      </c>
      <c r="F87" s="92" t="s">
        <v>542</v>
      </c>
      <c r="G87" s="92" t="s">
        <v>544</v>
      </c>
      <c r="H87" s="92" t="s">
        <v>458</v>
      </c>
    </row>
    <row r="88" spans="1:8" ht="11.25">
      <c r="A88" s="13" t="s">
        <v>90</v>
      </c>
      <c r="B88" s="92" t="s">
        <v>545</v>
      </c>
      <c r="C88" s="92" t="s">
        <v>545</v>
      </c>
      <c r="D88" s="92" t="s">
        <v>546</v>
      </c>
      <c r="E88" s="92" t="s">
        <v>547</v>
      </c>
      <c r="F88" s="92" t="s">
        <v>548</v>
      </c>
      <c r="G88" s="92" t="s">
        <v>549</v>
      </c>
      <c r="H88" s="92" t="s">
        <v>458</v>
      </c>
    </row>
    <row r="89" spans="1:8" ht="11.25">
      <c r="A89" s="13" t="s">
        <v>91</v>
      </c>
      <c r="B89" s="92" t="s">
        <v>545</v>
      </c>
      <c r="C89" s="92" t="s">
        <v>545</v>
      </c>
      <c r="D89" s="92" t="s">
        <v>546</v>
      </c>
      <c r="E89" s="92" t="s">
        <v>550</v>
      </c>
      <c r="F89" s="92" t="s">
        <v>551</v>
      </c>
      <c r="G89" s="92" t="s">
        <v>549</v>
      </c>
      <c r="H89" s="92" t="s">
        <v>458</v>
      </c>
    </row>
    <row r="90" spans="1:8" ht="11.25">
      <c r="A90" s="13" t="s">
        <v>92</v>
      </c>
      <c r="B90" s="92" t="s">
        <v>552</v>
      </c>
      <c r="C90" s="92" t="s">
        <v>423</v>
      </c>
      <c r="D90" s="92" t="s">
        <v>423</v>
      </c>
      <c r="E90" s="92" t="s">
        <v>553</v>
      </c>
      <c r="F90" s="92" t="s">
        <v>755</v>
      </c>
      <c r="G90" s="92" t="s">
        <v>756</v>
      </c>
      <c r="H90" s="92" t="s">
        <v>458</v>
      </c>
    </row>
    <row r="91" spans="1:8" ht="11.25">
      <c r="A91" s="13" t="s">
        <v>93</v>
      </c>
      <c r="B91" s="92" t="s">
        <v>757</v>
      </c>
      <c r="C91" s="92" t="s">
        <v>758</v>
      </c>
      <c r="D91" s="92" t="s">
        <v>759</v>
      </c>
      <c r="E91" s="92" t="s">
        <v>760</v>
      </c>
      <c r="F91" s="92" t="s">
        <v>761</v>
      </c>
      <c r="G91" s="92" t="s">
        <v>762</v>
      </c>
      <c r="H91" s="92" t="s">
        <v>458</v>
      </c>
    </row>
    <row r="92" spans="1:8" ht="11.25">
      <c r="A92" s="13" t="s">
        <v>94</v>
      </c>
      <c r="B92" s="92" t="s">
        <v>763</v>
      </c>
      <c r="C92" s="92" t="s">
        <v>423</v>
      </c>
      <c r="D92" s="92" t="s">
        <v>423</v>
      </c>
      <c r="E92" s="92" t="s">
        <v>764</v>
      </c>
      <c r="F92" s="92" t="s">
        <v>765</v>
      </c>
      <c r="G92" s="92" t="s">
        <v>766</v>
      </c>
      <c r="H92" s="92" t="s">
        <v>458</v>
      </c>
    </row>
    <row r="93" spans="1:8" ht="11.25">
      <c r="A93" s="13" t="s">
        <v>95</v>
      </c>
      <c r="B93" s="92" t="s">
        <v>763</v>
      </c>
      <c r="C93" s="92" t="s">
        <v>423</v>
      </c>
      <c r="D93" s="92" t="s">
        <v>423</v>
      </c>
      <c r="E93" s="92" t="s">
        <v>767</v>
      </c>
      <c r="F93" s="92" t="s">
        <v>469</v>
      </c>
      <c r="G93" s="92" t="s">
        <v>641</v>
      </c>
      <c r="H93" s="92" t="s">
        <v>458</v>
      </c>
    </row>
    <row r="94" spans="1:8" ht="11.25">
      <c r="A94" s="13" t="s">
        <v>96</v>
      </c>
      <c r="B94" s="92" t="s">
        <v>768</v>
      </c>
      <c r="C94" s="92" t="s">
        <v>423</v>
      </c>
      <c r="D94" s="92" t="s">
        <v>423</v>
      </c>
      <c r="E94" s="92" t="s">
        <v>769</v>
      </c>
      <c r="F94" s="92" t="s">
        <v>770</v>
      </c>
      <c r="G94" s="92" t="s">
        <v>554</v>
      </c>
      <c r="H94" s="92" t="s">
        <v>458</v>
      </c>
    </row>
    <row r="95" spans="1:8" ht="11.25">
      <c r="A95" s="13" t="s">
        <v>97</v>
      </c>
      <c r="B95" s="92" t="s">
        <v>555</v>
      </c>
      <c r="C95" s="92" t="s">
        <v>423</v>
      </c>
      <c r="D95" s="92" t="s">
        <v>423</v>
      </c>
      <c r="E95" s="92" t="s">
        <v>559</v>
      </c>
      <c r="F95" s="92" t="s">
        <v>560</v>
      </c>
      <c r="G95" s="92" t="s">
        <v>558</v>
      </c>
      <c r="H95" s="92" t="s">
        <v>458</v>
      </c>
    </row>
    <row r="96" spans="1:8" ht="11.25">
      <c r="A96" s="13" t="s">
        <v>98</v>
      </c>
      <c r="B96" s="92" t="s">
        <v>555</v>
      </c>
      <c r="C96" s="92" t="s">
        <v>423</v>
      </c>
      <c r="D96" s="92" t="s">
        <v>423</v>
      </c>
      <c r="E96" s="92" t="s">
        <v>556</v>
      </c>
      <c r="F96" s="92" t="s">
        <v>557</v>
      </c>
      <c r="G96" s="92" t="s">
        <v>558</v>
      </c>
      <c r="H96" s="92" t="s">
        <v>458</v>
      </c>
    </row>
    <row r="97" spans="1:8" ht="11.25">
      <c r="A97" s="13" t="s">
        <v>99</v>
      </c>
      <c r="B97" s="92" t="s">
        <v>555</v>
      </c>
      <c r="C97" s="92" t="s">
        <v>423</v>
      </c>
      <c r="D97" s="92" t="s">
        <v>423</v>
      </c>
      <c r="E97" s="92" t="s">
        <v>561</v>
      </c>
      <c r="F97" s="92" t="s">
        <v>562</v>
      </c>
      <c r="G97" s="92" t="s">
        <v>558</v>
      </c>
      <c r="H97" s="92" t="s">
        <v>458</v>
      </c>
    </row>
    <row r="98" spans="1:8" ht="11.25">
      <c r="A98" s="13" t="s">
        <v>100</v>
      </c>
      <c r="B98" s="92" t="s">
        <v>563</v>
      </c>
      <c r="C98" s="92" t="s">
        <v>423</v>
      </c>
      <c r="D98" s="92" t="s">
        <v>423</v>
      </c>
      <c r="E98" s="92" t="s">
        <v>567</v>
      </c>
      <c r="F98" s="92" t="s">
        <v>469</v>
      </c>
      <c r="G98" s="92" t="s">
        <v>568</v>
      </c>
      <c r="H98" s="92" t="s">
        <v>201</v>
      </c>
    </row>
    <row r="99" spans="1:8" ht="11.25">
      <c r="A99" s="13" t="s">
        <v>101</v>
      </c>
      <c r="B99" s="92" t="s">
        <v>563</v>
      </c>
      <c r="C99" s="92" t="s">
        <v>423</v>
      </c>
      <c r="D99" s="92" t="s">
        <v>423</v>
      </c>
      <c r="E99" s="92" t="s">
        <v>564</v>
      </c>
      <c r="F99" s="92" t="s">
        <v>565</v>
      </c>
      <c r="G99" s="92" t="s">
        <v>566</v>
      </c>
      <c r="H99" s="92" t="s">
        <v>458</v>
      </c>
    </row>
    <row r="100" spans="1:8" ht="11.25">
      <c r="A100" s="13" t="s">
        <v>102</v>
      </c>
      <c r="B100" s="92" t="s">
        <v>563</v>
      </c>
      <c r="C100" s="92" t="s">
        <v>423</v>
      </c>
      <c r="D100" s="92" t="s">
        <v>423</v>
      </c>
      <c r="E100" s="92" t="s">
        <v>797</v>
      </c>
      <c r="F100" s="92" t="s">
        <v>569</v>
      </c>
      <c r="G100" s="92" t="s">
        <v>566</v>
      </c>
      <c r="H100" s="92" t="s">
        <v>423</v>
      </c>
    </row>
    <row r="101" spans="1:8" ht="11.25">
      <c r="A101" s="13" t="s">
        <v>103</v>
      </c>
      <c r="B101" s="92" t="s">
        <v>563</v>
      </c>
      <c r="C101" s="92" t="s">
        <v>423</v>
      </c>
      <c r="D101" s="92" t="s">
        <v>423</v>
      </c>
      <c r="E101" s="92" t="s">
        <v>570</v>
      </c>
      <c r="F101" s="92" t="s">
        <v>571</v>
      </c>
      <c r="G101" s="92" t="s">
        <v>566</v>
      </c>
      <c r="H101" s="92" t="s">
        <v>458</v>
      </c>
    </row>
    <row r="102" spans="1:8" ht="11.25">
      <c r="A102" s="13" t="s">
        <v>104</v>
      </c>
      <c r="B102" s="92" t="s">
        <v>563</v>
      </c>
      <c r="C102" s="92" t="s">
        <v>423</v>
      </c>
      <c r="D102" s="92" t="s">
        <v>423</v>
      </c>
      <c r="E102" s="92" t="s">
        <v>572</v>
      </c>
      <c r="F102" s="92" t="s">
        <v>573</v>
      </c>
      <c r="G102" s="92" t="s">
        <v>638</v>
      </c>
      <c r="H102" s="92" t="s">
        <v>458</v>
      </c>
    </row>
    <row r="103" spans="1:8" ht="11.25">
      <c r="A103" s="13" t="s">
        <v>105</v>
      </c>
      <c r="B103" s="92" t="s">
        <v>574</v>
      </c>
      <c r="C103" s="92" t="s">
        <v>423</v>
      </c>
      <c r="D103" s="92" t="s">
        <v>423</v>
      </c>
      <c r="E103" s="92" t="s">
        <v>575</v>
      </c>
      <c r="F103" s="92" t="s">
        <v>576</v>
      </c>
      <c r="G103" s="92" t="s">
        <v>577</v>
      </c>
      <c r="H103" s="92" t="s">
        <v>458</v>
      </c>
    </row>
    <row r="104" spans="1:8" ht="11.25">
      <c r="A104" s="13" t="s">
        <v>106</v>
      </c>
      <c r="B104" s="92" t="s">
        <v>574</v>
      </c>
      <c r="C104" s="92" t="s">
        <v>423</v>
      </c>
      <c r="D104" s="92" t="s">
        <v>423</v>
      </c>
      <c r="E104" s="92" t="s">
        <v>578</v>
      </c>
      <c r="F104" s="92" t="s">
        <v>579</v>
      </c>
      <c r="G104" s="92" t="s">
        <v>577</v>
      </c>
      <c r="H104" s="92" t="s">
        <v>458</v>
      </c>
    </row>
    <row r="105" spans="1:8" ht="11.25">
      <c r="A105" s="13" t="s">
        <v>107</v>
      </c>
      <c r="B105" s="92" t="s">
        <v>574</v>
      </c>
      <c r="C105" s="92" t="s">
        <v>423</v>
      </c>
      <c r="D105" s="92" t="s">
        <v>423</v>
      </c>
      <c r="E105" s="92" t="s">
        <v>580</v>
      </c>
      <c r="F105" s="92" t="s">
        <v>581</v>
      </c>
      <c r="G105" s="92" t="s">
        <v>577</v>
      </c>
      <c r="H105" s="92" t="s">
        <v>458</v>
      </c>
    </row>
    <row r="106" spans="1:8" ht="11.25">
      <c r="A106" s="13" t="s">
        <v>108</v>
      </c>
      <c r="B106" s="92" t="s">
        <v>582</v>
      </c>
      <c r="C106" s="92" t="s">
        <v>582</v>
      </c>
      <c r="D106" s="92" t="s">
        <v>590</v>
      </c>
      <c r="E106" s="92" t="s">
        <v>591</v>
      </c>
      <c r="F106" s="92" t="s">
        <v>592</v>
      </c>
      <c r="G106" s="92" t="s">
        <v>585</v>
      </c>
      <c r="H106" s="92" t="s">
        <v>199</v>
      </c>
    </row>
    <row r="107" spans="1:8" ht="11.25">
      <c r="A107" s="13" t="s">
        <v>109</v>
      </c>
      <c r="B107" s="92" t="s">
        <v>582</v>
      </c>
      <c r="C107" s="92" t="s">
        <v>423</v>
      </c>
      <c r="D107" s="92" t="s">
        <v>423</v>
      </c>
      <c r="E107" s="92" t="s">
        <v>478</v>
      </c>
      <c r="F107" s="92" t="s">
        <v>479</v>
      </c>
      <c r="G107" s="92" t="s">
        <v>463</v>
      </c>
      <c r="H107" s="92" t="s">
        <v>458</v>
      </c>
    </row>
    <row r="108" spans="1:8" ht="11.25">
      <c r="A108" s="13" t="s">
        <v>110</v>
      </c>
      <c r="B108" s="92" t="s">
        <v>582</v>
      </c>
      <c r="C108" s="92" t="s">
        <v>423</v>
      </c>
      <c r="D108" s="92" t="s">
        <v>423</v>
      </c>
      <c r="E108" s="92" t="s">
        <v>583</v>
      </c>
      <c r="F108" s="92" t="s">
        <v>584</v>
      </c>
      <c r="G108" s="92" t="s">
        <v>585</v>
      </c>
      <c r="H108" s="92" t="s">
        <v>458</v>
      </c>
    </row>
    <row r="109" spans="1:8" ht="11.25">
      <c r="A109" s="13" t="s">
        <v>111</v>
      </c>
      <c r="B109" s="92" t="s">
        <v>582</v>
      </c>
      <c r="C109" s="92" t="s">
        <v>423</v>
      </c>
      <c r="D109" s="92" t="s">
        <v>423</v>
      </c>
      <c r="E109" s="92" t="s">
        <v>586</v>
      </c>
      <c r="F109" s="92" t="s">
        <v>587</v>
      </c>
      <c r="G109" s="92" t="s">
        <v>585</v>
      </c>
      <c r="H109" s="92" t="s">
        <v>458</v>
      </c>
    </row>
    <row r="110" spans="1:8" ht="11.25">
      <c r="A110" s="13" t="s">
        <v>112</v>
      </c>
      <c r="B110" s="92" t="s">
        <v>582</v>
      </c>
      <c r="C110" s="92" t="s">
        <v>423</v>
      </c>
      <c r="D110" s="92" t="s">
        <v>423</v>
      </c>
      <c r="E110" s="92" t="s">
        <v>588</v>
      </c>
      <c r="F110" s="92" t="s">
        <v>589</v>
      </c>
      <c r="G110" s="92" t="s">
        <v>585</v>
      </c>
      <c r="H110" s="92" t="s">
        <v>199</v>
      </c>
    </row>
    <row r="111" spans="1:8" ht="11.25">
      <c r="A111" s="13" t="s">
        <v>113</v>
      </c>
      <c r="B111" s="92" t="s">
        <v>593</v>
      </c>
      <c r="C111" s="92" t="s">
        <v>423</v>
      </c>
      <c r="D111" s="92" t="s">
        <v>423</v>
      </c>
      <c r="E111" s="92" t="s">
        <v>594</v>
      </c>
      <c r="F111" s="92" t="s">
        <v>595</v>
      </c>
      <c r="G111" s="92" t="s">
        <v>596</v>
      </c>
      <c r="H111" s="92" t="s">
        <v>458</v>
      </c>
    </row>
    <row r="112" spans="1:8" ht="11.25">
      <c r="A112" s="13" t="s">
        <v>114</v>
      </c>
      <c r="B112" s="92" t="s">
        <v>597</v>
      </c>
      <c r="C112" s="92" t="s">
        <v>423</v>
      </c>
      <c r="D112" s="92" t="s">
        <v>423</v>
      </c>
      <c r="E112" s="92" t="s">
        <v>598</v>
      </c>
      <c r="F112" s="92" t="s">
        <v>599</v>
      </c>
      <c r="G112" s="92" t="s">
        <v>600</v>
      </c>
      <c r="H112" s="92" t="s">
        <v>427</v>
      </c>
    </row>
    <row r="113" spans="1:8" ht="11.25">
      <c r="A113" s="13" t="s">
        <v>115</v>
      </c>
      <c r="B113" s="92" t="s">
        <v>597</v>
      </c>
      <c r="C113" s="92" t="s">
        <v>423</v>
      </c>
      <c r="D113" s="92" t="s">
        <v>423</v>
      </c>
      <c r="E113" s="92" t="s">
        <v>601</v>
      </c>
      <c r="F113" s="92" t="s">
        <v>602</v>
      </c>
      <c r="G113" s="92" t="s">
        <v>603</v>
      </c>
      <c r="H113" s="92" t="s">
        <v>458</v>
      </c>
    </row>
    <row r="114" spans="1:8" ht="11.25">
      <c r="A114" s="13" t="s">
        <v>116</v>
      </c>
      <c r="B114" s="92" t="s">
        <v>604</v>
      </c>
      <c r="C114" s="92" t="s">
        <v>604</v>
      </c>
      <c r="D114" s="92" t="s">
        <v>605</v>
      </c>
      <c r="E114" s="92" t="s">
        <v>606</v>
      </c>
      <c r="F114" s="92" t="s">
        <v>607</v>
      </c>
      <c r="G114" s="92" t="s">
        <v>608</v>
      </c>
      <c r="H114" s="92" t="s">
        <v>199</v>
      </c>
    </row>
    <row r="115" spans="1:8" ht="11.25">
      <c r="A115" s="13" t="s">
        <v>117</v>
      </c>
      <c r="B115" s="92" t="s">
        <v>604</v>
      </c>
      <c r="C115" s="92" t="s">
        <v>604</v>
      </c>
      <c r="D115" s="92" t="s">
        <v>605</v>
      </c>
      <c r="E115" s="92" t="s">
        <v>609</v>
      </c>
      <c r="F115" s="92" t="s">
        <v>610</v>
      </c>
      <c r="G115" s="92" t="s">
        <v>611</v>
      </c>
      <c r="H115" s="92" t="s">
        <v>199</v>
      </c>
    </row>
    <row r="116" spans="1:8" ht="11.25">
      <c r="A116" s="13" t="s">
        <v>118</v>
      </c>
      <c r="B116" s="92" t="s">
        <v>604</v>
      </c>
      <c r="C116" s="92" t="s">
        <v>604</v>
      </c>
      <c r="D116" s="92" t="s">
        <v>605</v>
      </c>
      <c r="E116" s="92" t="s">
        <v>612</v>
      </c>
      <c r="F116" s="92" t="s">
        <v>610</v>
      </c>
      <c r="G116" s="92" t="s">
        <v>608</v>
      </c>
      <c r="H116" s="92" t="s">
        <v>199</v>
      </c>
    </row>
    <row r="117" spans="1:8" ht="11.25">
      <c r="A117" s="13" t="s">
        <v>119</v>
      </c>
      <c r="B117" s="92" t="s">
        <v>613</v>
      </c>
      <c r="C117" s="92" t="s">
        <v>423</v>
      </c>
      <c r="D117" s="92" t="s">
        <v>423</v>
      </c>
      <c r="E117" s="92" t="s">
        <v>614</v>
      </c>
      <c r="F117" s="92" t="s">
        <v>615</v>
      </c>
      <c r="G117" s="92" t="s">
        <v>616</v>
      </c>
      <c r="H117" s="92" t="s">
        <v>458</v>
      </c>
    </row>
    <row r="118" spans="1:8" ht="11.25">
      <c r="A118" s="13" t="s">
        <v>120</v>
      </c>
      <c r="B118" s="92" t="s">
        <v>617</v>
      </c>
      <c r="C118" s="92" t="s">
        <v>423</v>
      </c>
      <c r="D118" s="92" t="s">
        <v>423</v>
      </c>
      <c r="E118" s="92" t="s">
        <v>771</v>
      </c>
      <c r="F118" s="92" t="s">
        <v>772</v>
      </c>
      <c r="G118" s="92" t="s">
        <v>773</v>
      </c>
      <c r="H118" s="92" t="s">
        <v>458</v>
      </c>
    </row>
    <row r="119" spans="1:8" ht="11.25">
      <c r="A119" s="13" t="s">
        <v>121</v>
      </c>
      <c r="B119" s="92" t="s">
        <v>774</v>
      </c>
      <c r="C119" s="92" t="s">
        <v>423</v>
      </c>
      <c r="D119" s="92" t="s">
        <v>423</v>
      </c>
      <c r="E119" s="92" t="s">
        <v>775</v>
      </c>
      <c r="F119" s="92" t="s">
        <v>776</v>
      </c>
      <c r="G119" s="92" t="s">
        <v>777</v>
      </c>
      <c r="H119" s="92" t="s">
        <v>458</v>
      </c>
    </row>
    <row r="120" spans="1:8" ht="11.25">
      <c r="A120" s="13" t="s">
        <v>122</v>
      </c>
      <c r="B120" s="92" t="s">
        <v>774</v>
      </c>
      <c r="C120" s="92" t="s">
        <v>423</v>
      </c>
      <c r="D120" s="92" t="s">
        <v>423</v>
      </c>
      <c r="E120" s="92" t="s">
        <v>778</v>
      </c>
      <c r="F120" s="92" t="s">
        <v>779</v>
      </c>
      <c r="G120" s="92" t="s">
        <v>777</v>
      </c>
      <c r="H120" s="92" t="s">
        <v>458</v>
      </c>
    </row>
    <row r="121" spans="1:8" ht="11.25">
      <c r="A121" s="13" t="s">
        <v>123</v>
      </c>
      <c r="B121" s="92" t="s">
        <v>774</v>
      </c>
      <c r="C121" s="92" t="s">
        <v>423</v>
      </c>
      <c r="D121" s="92" t="s">
        <v>423</v>
      </c>
      <c r="E121" s="92" t="s">
        <v>780</v>
      </c>
      <c r="F121" s="92" t="s">
        <v>781</v>
      </c>
      <c r="G121" s="92" t="s">
        <v>777</v>
      </c>
      <c r="H121" s="92" t="s">
        <v>458</v>
      </c>
    </row>
    <row r="122" spans="1:8" ht="11.25">
      <c r="A122" s="13" t="s">
        <v>124</v>
      </c>
      <c r="B122" s="92" t="s">
        <v>774</v>
      </c>
      <c r="C122" s="92" t="s">
        <v>423</v>
      </c>
      <c r="D122" s="92" t="s">
        <v>423</v>
      </c>
      <c r="E122" s="92" t="s">
        <v>782</v>
      </c>
      <c r="F122" s="92" t="s">
        <v>783</v>
      </c>
      <c r="G122" s="92" t="s">
        <v>777</v>
      </c>
      <c r="H122" s="92" t="s">
        <v>458</v>
      </c>
    </row>
    <row r="123" spans="1:8" ht="11.25">
      <c r="A123" s="13" t="s">
        <v>125</v>
      </c>
      <c r="B123" s="92" t="s">
        <v>774</v>
      </c>
      <c r="C123" s="92" t="s">
        <v>423</v>
      </c>
      <c r="D123" s="92" t="s">
        <v>423</v>
      </c>
      <c r="E123" s="92" t="s">
        <v>784</v>
      </c>
      <c r="F123" s="92" t="s">
        <v>785</v>
      </c>
      <c r="G123" s="92" t="s">
        <v>777</v>
      </c>
      <c r="H123" s="92" t="s">
        <v>458</v>
      </c>
    </row>
    <row r="124" spans="1:8" ht="11.25">
      <c r="A124" s="13" t="s">
        <v>126</v>
      </c>
      <c r="B124" s="92" t="s">
        <v>774</v>
      </c>
      <c r="C124" s="92" t="s">
        <v>423</v>
      </c>
      <c r="D124" s="92" t="s">
        <v>423</v>
      </c>
      <c r="E124" s="92" t="s">
        <v>786</v>
      </c>
      <c r="F124" s="92" t="s">
        <v>787</v>
      </c>
      <c r="G124" s="92" t="s">
        <v>777</v>
      </c>
      <c r="H124" s="92" t="s">
        <v>199</v>
      </c>
    </row>
    <row r="125" spans="1:8" ht="11.25">
      <c r="A125" s="13" t="s">
        <v>127</v>
      </c>
      <c r="B125" s="92" t="s">
        <v>828</v>
      </c>
      <c r="C125" s="92" t="s">
        <v>423</v>
      </c>
      <c r="D125" s="92" t="s">
        <v>423</v>
      </c>
      <c r="E125" s="92" t="s">
        <v>829</v>
      </c>
      <c r="F125" s="92" t="s">
        <v>830</v>
      </c>
      <c r="G125" s="92" t="s">
        <v>831</v>
      </c>
      <c r="H125" s="92" t="s">
        <v>199</v>
      </c>
    </row>
    <row r="126" spans="1:8" ht="11.25">
      <c r="A126" s="13" t="s">
        <v>128</v>
      </c>
      <c r="B126" s="92" t="s">
        <v>828</v>
      </c>
      <c r="C126" s="92" t="s">
        <v>423</v>
      </c>
      <c r="D126" s="92" t="s">
        <v>423</v>
      </c>
      <c r="E126" s="92" t="s">
        <v>832</v>
      </c>
      <c r="F126" s="92" t="s">
        <v>833</v>
      </c>
      <c r="G126" s="92" t="s">
        <v>831</v>
      </c>
      <c r="H126" s="92" t="s">
        <v>458</v>
      </c>
    </row>
    <row r="127" spans="1:8" ht="11.25">
      <c r="A127" s="13" t="s">
        <v>129</v>
      </c>
      <c r="B127" s="92" t="s">
        <v>470</v>
      </c>
      <c r="C127" s="92" t="s">
        <v>423</v>
      </c>
      <c r="D127" s="92" t="s">
        <v>423</v>
      </c>
      <c r="E127" s="92" t="s">
        <v>834</v>
      </c>
      <c r="F127" s="92" t="s">
        <v>835</v>
      </c>
      <c r="G127" s="92" t="s">
        <v>836</v>
      </c>
      <c r="H127" s="92" t="s">
        <v>458</v>
      </c>
    </row>
    <row r="128" spans="1:8" ht="11.25">
      <c r="A128" s="13" t="s">
        <v>130</v>
      </c>
      <c r="B128" s="92" t="s">
        <v>837</v>
      </c>
      <c r="C128" s="92" t="s">
        <v>423</v>
      </c>
      <c r="D128" s="92" t="s">
        <v>423</v>
      </c>
      <c r="E128" s="92" t="s">
        <v>838</v>
      </c>
      <c r="F128" s="92" t="s">
        <v>839</v>
      </c>
      <c r="G128" s="92" t="s">
        <v>840</v>
      </c>
      <c r="H128" s="92" t="s">
        <v>458</v>
      </c>
    </row>
    <row r="129" spans="1:8" ht="11.25">
      <c r="A129" s="13" t="s">
        <v>131</v>
      </c>
      <c r="B129" s="92" t="s">
        <v>837</v>
      </c>
      <c r="C129" s="92" t="s">
        <v>423</v>
      </c>
      <c r="D129" s="92" t="s">
        <v>423</v>
      </c>
      <c r="E129" s="92" t="s">
        <v>841</v>
      </c>
      <c r="F129" s="92" t="s">
        <v>842</v>
      </c>
      <c r="G129" s="92" t="s">
        <v>840</v>
      </c>
      <c r="H129" s="92" t="s">
        <v>458</v>
      </c>
    </row>
    <row r="130" spans="1:8" ht="11.25">
      <c r="A130" s="13" t="s">
        <v>132</v>
      </c>
      <c r="B130" s="92" t="s">
        <v>843</v>
      </c>
      <c r="C130" s="92" t="s">
        <v>423</v>
      </c>
      <c r="D130" s="92" t="s">
        <v>423</v>
      </c>
      <c r="E130" s="92" t="s">
        <v>844</v>
      </c>
      <c r="F130" s="92" t="s">
        <v>845</v>
      </c>
      <c r="G130" s="92" t="s">
        <v>846</v>
      </c>
      <c r="H130" s="92" t="s">
        <v>458</v>
      </c>
    </row>
    <row r="131" spans="1:8" ht="11.25">
      <c r="A131" s="13" t="s">
        <v>133</v>
      </c>
      <c r="B131" s="92" t="s">
        <v>843</v>
      </c>
      <c r="C131" s="92" t="s">
        <v>423</v>
      </c>
      <c r="D131" s="92" t="s">
        <v>423</v>
      </c>
      <c r="E131" s="92" t="s">
        <v>847</v>
      </c>
      <c r="F131" s="92" t="s">
        <v>848</v>
      </c>
      <c r="G131" s="92" t="s">
        <v>846</v>
      </c>
      <c r="H131" s="92" t="s">
        <v>458</v>
      </c>
    </row>
    <row r="132" spans="1:8" ht="11.25">
      <c r="A132" s="13" t="s">
        <v>134</v>
      </c>
      <c r="B132" s="92" t="s">
        <v>849</v>
      </c>
      <c r="C132" s="92" t="s">
        <v>849</v>
      </c>
      <c r="D132" s="92" t="s">
        <v>850</v>
      </c>
      <c r="E132" s="92" t="s">
        <v>851</v>
      </c>
      <c r="F132" s="92" t="s">
        <v>852</v>
      </c>
      <c r="G132" s="92" t="s">
        <v>853</v>
      </c>
      <c r="H132" s="92" t="s">
        <v>199</v>
      </c>
    </row>
    <row r="133" spans="1:8" ht="11.25">
      <c r="A133" s="13" t="s">
        <v>135</v>
      </c>
      <c r="B133" s="92" t="s">
        <v>849</v>
      </c>
      <c r="C133" s="92" t="s">
        <v>849</v>
      </c>
      <c r="D133" s="92" t="s">
        <v>850</v>
      </c>
      <c r="E133" s="92" t="s">
        <v>854</v>
      </c>
      <c r="F133" s="92" t="s">
        <v>855</v>
      </c>
      <c r="G133" s="92" t="s">
        <v>853</v>
      </c>
      <c r="H133" s="92" t="s">
        <v>199</v>
      </c>
    </row>
    <row r="134" spans="1:8" ht="11.25">
      <c r="A134" s="13" t="s">
        <v>136</v>
      </c>
      <c r="B134" s="92" t="s">
        <v>849</v>
      </c>
      <c r="C134" s="92" t="s">
        <v>849</v>
      </c>
      <c r="D134" s="92" t="s">
        <v>850</v>
      </c>
      <c r="E134" s="92" t="s">
        <v>194</v>
      </c>
      <c r="F134" s="92" t="s">
        <v>195</v>
      </c>
      <c r="G134" s="92" t="s">
        <v>196</v>
      </c>
      <c r="H134" s="92" t="s">
        <v>425</v>
      </c>
    </row>
    <row r="135" spans="1:8" ht="11.25">
      <c r="A135" s="13" t="s">
        <v>137</v>
      </c>
      <c r="B135" s="92" t="s">
        <v>856</v>
      </c>
      <c r="C135" s="92" t="s">
        <v>423</v>
      </c>
      <c r="D135" s="92" t="s">
        <v>423</v>
      </c>
      <c r="E135" s="92" t="s">
        <v>857</v>
      </c>
      <c r="F135" s="92" t="s">
        <v>858</v>
      </c>
      <c r="G135" s="92" t="s">
        <v>859</v>
      </c>
      <c r="H135" s="92" t="s">
        <v>458</v>
      </c>
    </row>
    <row r="136" spans="1:8" ht="11.25">
      <c r="A136" s="13" t="s">
        <v>138</v>
      </c>
      <c r="B136" s="92" t="s">
        <v>860</v>
      </c>
      <c r="C136" s="92" t="s">
        <v>423</v>
      </c>
      <c r="D136" s="92" t="s">
        <v>423</v>
      </c>
      <c r="E136" s="92" t="s">
        <v>861</v>
      </c>
      <c r="F136" s="92" t="s">
        <v>862</v>
      </c>
      <c r="G136" s="92" t="s">
        <v>473</v>
      </c>
      <c r="H136" s="92" t="s">
        <v>458</v>
      </c>
    </row>
    <row r="137" spans="1:8" ht="11.25">
      <c r="A137" s="13" t="s">
        <v>139</v>
      </c>
      <c r="B137" s="92" t="s">
        <v>860</v>
      </c>
      <c r="C137" s="92" t="s">
        <v>423</v>
      </c>
      <c r="D137" s="92" t="s">
        <v>423</v>
      </c>
      <c r="E137" s="92" t="s">
        <v>863</v>
      </c>
      <c r="F137" s="92" t="s">
        <v>864</v>
      </c>
      <c r="G137" s="92" t="s">
        <v>473</v>
      </c>
      <c r="H137" s="92" t="s">
        <v>458</v>
      </c>
    </row>
    <row r="138" spans="1:8" ht="11.25">
      <c r="A138" s="13" t="s">
        <v>140</v>
      </c>
      <c r="B138" s="92" t="s">
        <v>860</v>
      </c>
      <c r="C138" s="92" t="s">
        <v>423</v>
      </c>
      <c r="D138" s="92" t="s">
        <v>423</v>
      </c>
      <c r="E138" s="92" t="s">
        <v>865</v>
      </c>
      <c r="F138" s="92" t="s">
        <v>866</v>
      </c>
      <c r="G138" s="92" t="s">
        <v>473</v>
      </c>
      <c r="H138" s="92" t="s">
        <v>458</v>
      </c>
    </row>
    <row r="139" spans="1:8" ht="11.25">
      <c r="A139" s="13" t="s">
        <v>141</v>
      </c>
      <c r="B139" s="92" t="s">
        <v>867</v>
      </c>
      <c r="C139" s="92" t="s">
        <v>423</v>
      </c>
      <c r="D139" s="92" t="s">
        <v>423</v>
      </c>
      <c r="E139" s="92" t="s">
        <v>868</v>
      </c>
      <c r="F139" s="92" t="s">
        <v>869</v>
      </c>
      <c r="G139" s="92" t="s">
        <v>870</v>
      </c>
      <c r="H139" s="92" t="s">
        <v>458</v>
      </c>
    </row>
    <row r="140" spans="1:8" ht="11.25">
      <c r="A140" s="13" t="s">
        <v>142</v>
      </c>
      <c r="B140" s="92" t="s">
        <v>867</v>
      </c>
      <c r="C140" s="92" t="s">
        <v>423</v>
      </c>
      <c r="D140" s="92" t="s">
        <v>423</v>
      </c>
      <c r="E140" s="92" t="s">
        <v>871</v>
      </c>
      <c r="F140" s="92" t="s">
        <v>872</v>
      </c>
      <c r="G140" s="92" t="s">
        <v>870</v>
      </c>
      <c r="H140" s="92" t="s">
        <v>199</v>
      </c>
    </row>
    <row r="141" spans="1:8" ht="11.25">
      <c r="A141" s="13" t="s">
        <v>143</v>
      </c>
      <c r="B141" s="92" t="s">
        <v>873</v>
      </c>
      <c r="C141" s="92" t="s">
        <v>423</v>
      </c>
      <c r="D141" s="92" t="s">
        <v>423</v>
      </c>
      <c r="E141" s="92" t="s">
        <v>874</v>
      </c>
      <c r="F141" s="92" t="s">
        <v>539</v>
      </c>
      <c r="G141" s="92" t="s">
        <v>875</v>
      </c>
      <c r="H141" s="92" t="s">
        <v>199</v>
      </c>
    </row>
    <row r="142" spans="1:8" ht="11.25">
      <c r="A142" s="13" t="s">
        <v>144</v>
      </c>
      <c r="B142" s="92" t="s">
        <v>873</v>
      </c>
      <c r="C142" s="92" t="s">
        <v>423</v>
      </c>
      <c r="D142" s="92" t="s">
        <v>423</v>
      </c>
      <c r="E142" s="92" t="s">
        <v>876</v>
      </c>
      <c r="F142" s="92" t="s">
        <v>877</v>
      </c>
      <c r="G142" s="92" t="s">
        <v>875</v>
      </c>
      <c r="H142" s="92" t="s">
        <v>199</v>
      </c>
    </row>
    <row r="143" spans="1:8" ht="11.25">
      <c r="A143" s="13" t="s">
        <v>145</v>
      </c>
      <c r="B143" s="92" t="s">
        <v>873</v>
      </c>
      <c r="C143" s="92" t="s">
        <v>423</v>
      </c>
      <c r="D143" s="92" t="s">
        <v>423</v>
      </c>
      <c r="E143" s="92" t="s">
        <v>878</v>
      </c>
      <c r="F143" s="92" t="s">
        <v>879</v>
      </c>
      <c r="G143" s="92" t="s">
        <v>875</v>
      </c>
      <c r="H143" s="92" t="s">
        <v>458</v>
      </c>
    </row>
    <row r="144" spans="1:8" ht="11.25">
      <c r="A144" s="13" t="s">
        <v>146</v>
      </c>
      <c r="B144" s="92" t="s">
        <v>873</v>
      </c>
      <c r="C144" s="92" t="s">
        <v>423</v>
      </c>
      <c r="D144" s="92" t="s">
        <v>423</v>
      </c>
      <c r="E144" s="92" t="s">
        <v>880</v>
      </c>
      <c r="F144" s="92" t="s">
        <v>469</v>
      </c>
      <c r="G144" s="92" t="s">
        <v>875</v>
      </c>
      <c r="H144" s="92" t="s">
        <v>199</v>
      </c>
    </row>
    <row r="145" spans="1:8" ht="11.25">
      <c r="A145" s="13" t="s">
        <v>147</v>
      </c>
      <c r="B145" s="92" t="s">
        <v>881</v>
      </c>
      <c r="C145" s="92" t="s">
        <v>423</v>
      </c>
      <c r="D145" s="92" t="s">
        <v>423</v>
      </c>
      <c r="E145" s="92" t="s">
        <v>882</v>
      </c>
      <c r="F145" s="92" t="s">
        <v>883</v>
      </c>
      <c r="G145" s="92" t="s">
        <v>495</v>
      </c>
      <c r="H145" s="92" t="s">
        <v>458</v>
      </c>
    </row>
    <row r="146" spans="1:8" ht="11.25">
      <c r="A146" s="13" t="s">
        <v>148</v>
      </c>
      <c r="B146" s="92" t="s">
        <v>881</v>
      </c>
      <c r="C146" s="92" t="s">
        <v>423</v>
      </c>
      <c r="D146" s="92" t="s">
        <v>423</v>
      </c>
      <c r="E146" s="92" t="s">
        <v>884</v>
      </c>
      <c r="F146" s="92" t="s">
        <v>885</v>
      </c>
      <c r="G146" s="92" t="s">
        <v>495</v>
      </c>
      <c r="H146" s="92" t="s">
        <v>458</v>
      </c>
    </row>
    <row r="147" spans="1:8" ht="11.25">
      <c r="A147" s="13" t="s">
        <v>149</v>
      </c>
      <c r="B147" s="92" t="s">
        <v>881</v>
      </c>
      <c r="C147" s="92" t="s">
        <v>423</v>
      </c>
      <c r="D147" s="92" t="s">
        <v>423</v>
      </c>
      <c r="E147" s="92" t="s">
        <v>886</v>
      </c>
      <c r="F147" s="92" t="s">
        <v>887</v>
      </c>
      <c r="G147" s="92" t="s">
        <v>495</v>
      </c>
      <c r="H147" s="92" t="s">
        <v>458</v>
      </c>
    </row>
    <row r="148" spans="1:8" ht="11.25">
      <c r="A148" s="13" t="s">
        <v>150</v>
      </c>
      <c r="B148" s="92" t="s">
        <v>881</v>
      </c>
      <c r="C148" s="92" t="s">
        <v>423</v>
      </c>
      <c r="D148" s="92" t="s">
        <v>423</v>
      </c>
      <c r="E148" s="92" t="s">
        <v>888</v>
      </c>
      <c r="F148" s="92" t="s">
        <v>889</v>
      </c>
      <c r="G148" s="92" t="s">
        <v>495</v>
      </c>
      <c r="H148" s="92" t="s">
        <v>199</v>
      </c>
    </row>
    <row r="149" spans="1:8" ht="11.25">
      <c r="A149" s="13" t="s">
        <v>151</v>
      </c>
      <c r="B149" s="92" t="s">
        <v>881</v>
      </c>
      <c r="C149" s="92" t="s">
        <v>423</v>
      </c>
      <c r="D149" s="92" t="s">
        <v>423</v>
      </c>
      <c r="E149" s="92" t="s">
        <v>895</v>
      </c>
      <c r="F149" s="92" t="s">
        <v>896</v>
      </c>
      <c r="G149" s="92" t="s">
        <v>495</v>
      </c>
      <c r="H149" s="92" t="s">
        <v>458</v>
      </c>
    </row>
    <row r="150" spans="1:8" ht="11.25">
      <c r="A150" s="13" t="s">
        <v>152</v>
      </c>
      <c r="B150" s="92" t="s">
        <v>881</v>
      </c>
      <c r="C150" s="92" t="s">
        <v>423</v>
      </c>
      <c r="D150" s="92" t="s">
        <v>423</v>
      </c>
      <c r="E150" s="92" t="s">
        <v>890</v>
      </c>
      <c r="F150" s="92" t="s">
        <v>891</v>
      </c>
      <c r="G150" s="92" t="s">
        <v>495</v>
      </c>
      <c r="H150" s="92" t="s">
        <v>199</v>
      </c>
    </row>
    <row r="151" spans="1:8" ht="11.25">
      <c r="A151" s="13" t="s">
        <v>153</v>
      </c>
      <c r="B151" s="92" t="s">
        <v>881</v>
      </c>
      <c r="C151" s="92" t="s">
        <v>423</v>
      </c>
      <c r="D151" s="92" t="s">
        <v>423</v>
      </c>
      <c r="E151" s="92" t="s">
        <v>892</v>
      </c>
      <c r="F151" s="92" t="s">
        <v>893</v>
      </c>
      <c r="G151" s="92" t="s">
        <v>894</v>
      </c>
      <c r="H151" s="92" t="s">
        <v>458</v>
      </c>
    </row>
    <row r="152" spans="1:8" ht="11.25">
      <c r="A152" s="13" t="s">
        <v>154</v>
      </c>
      <c r="B152" s="92" t="s">
        <v>881</v>
      </c>
      <c r="C152" s="92" t="s">
        <v>423</v>
      </c>
      <c r="D152" s="92" t="s">
        <v>423</v>
      </c>
      <c r="E152" s="92" t="s">
        <v>897</v>
      </c>
      <c r="F152" s="92" t="s">
        <v>898</v>
      </c>
      <c r="G152" s="92" t="s">
        <v>495</v>
      </c>
      <c r="H152" s="92" t="s">
        <v>458</v>
      </c>
    </row>
    <row r="153" spans="1:8" ht="11.25">
      <c r="A153" s="13" t="s">
        <v>155</v>
      </c>
      <c r="B153" s="92" t="s">
        <v>881</v>
      </c>
      <c r="C153" s="92" t="s">
        <v>423</v>
      </c>
      <c r="D153" s="92" t="s">
        <v>423</v>
      </c>
      <c r="E153" s="92" t="s">
        <v>899</v>
      </c>
      <c r="F153" s="92" t="s">
        <v>469</v>
      </c>
      <c r="G153" s="92" t="s">
        <v>900</v>
      </c>
      <c r="H153" s="92" t="s">
        <v>199</v>
      </c>
    </row>
    <row r="154" spans="1:8" ht="11.25">
      <c r="A154" s="13" t="s">
        <v>156</v>
      </c>
      <c r="B154" s="92" t="s">
        <v>901</v>
      </c>
      <c r="C154" s="92" t="s">
        <v>423</v>
      </c>
      <c r="D154" s="92" t="s">
        <v>423</v>
      </c>
      <c r="E154" s="92" t="s">
        <v>902</v>
      </c>
      <c r="F154" s="92" t="s">
        <v>903</v>
      </c>
      <c r="G154" s="92" t="s">
        <v>904</v>
      </c>
      <c r="H154" s="92" t="s">
        <v>423</v>
      </c>
    </row>
    <row r="155" spans="1:8" ht="11.25">
      <c r="A155" s="13" t="s">
        <v>157</v>
      </c>
      <c r="B155" s="92" t="s">
        <v>901</v>
      </c>
      <c r="C155" s="92" t="s">
        <v>423</v>
      </c>
      <c r="D155" s="92" t="s">
        <v>423</v>
      </c>
      <c r="E155" s="92" t="s">
        <v>905</v>
      </c>
      <c r="F155" s="92" t="s">
        <v>906</v>
      </c>
      <c r="G155" s="92" t="s">
        <v>907</v>
      </c>
      <c r="H155" s="92" t="s">
        <v>423</v>
      </c>
    </row>
    <row r="156" spans="1:8" ht="11.25">
      <c r="A156" s="13" t="s">
        <v>158</v>
      </c>
      <c r="B156" s="92" t="s">
        <v>901</v>
      </c>
      <c r="C156" s="92" t="s">
        <v>423</v>
      </c>
      <c r="D156" s="92" t="s">
        <v>423</v>
      </c>
      <c r="E156" s="92" t="s">
        <v>908</v>
      </c>
      <c r="F156" s="92" t="s">
        <v>909</v>
      </c>
      <c r="G156" s="92" t="s">
        <v>907</v>
      </c>
      <c r="H156" s="92" t="s">
        <v>458</v>
      </c>
    </row>
    <row r="157" spans="1:8" ht="11.25">
      <c r="A157" s="13" t="s">
        <v>159</v>
      </c>
      <c r="B157" s="92" t="s">
        <v>901</v>
      </c>
      <c r="C157" s="92" t="s">
        <v>423</v>
      </c>
      <c r="D157" s="92" t="s">
        <v>423</v>
      </c>
      <c r="E157" s="92" t="s">
        <v>910</v>
      </c>
      <c r="F157" s="92" t="s">
        <v>655</v>
      </c>
      <c r="G157" s="92" t="s">
        <v>907</v>
      </c>
      <c r="H157" s="92" t="s">
        <v>458</v>
      </c>
    </row>
    <row r="158" spans="1:8" ht="11.25">
      <c r="A158" s="13" t="s">
        <v>160</v>
      </c>
      <c r="B158" s="92" t="s">
        <v>901</v>
      </c>
      <c r="C158" s="92" t="s">
        <v>423</v>
      </c>
      <c r="D158" s="92" t="s">
        <v>423</v>
      </c>
      <c r="E158" s="92" t="s">
        <v>911</v>
      </c>
      <c r="F158" s="92" t="s">
        <v>912</v>
      </c>
      <c r="G158" s="92" t="s">
        <v>913</v>
      </c>
      <c r="H158" s="92" t="s">
        <v>458</v>
      </c>
    </row>
    <row r="159" spans="1:8" ht="11.25">
      <c r="A159" s="13" t="s">
        <v>161</v>
      </c>
      <c r="B159" s="92" t="s">
        <v>901</v>
      </c>
      <c r="C159" s="92" t="s">
        <v>423</v>
      </c>
      <c r="D159" s="92" t="s">
        <v>423</v>
      </c>
      <c r="E159" s="92" t="s">
        <v>914</v>
      </c>
      <c r="F159" s="92" t="s">
        <v>915</v>
      </c>
      <c r="G159" s="92" t="s">
        <v>907</v>
      </c>
      <c r="H159" s="92" t="s">
        <v>458</v>
      </c>
    </row>
    <row r="160" spans="1:8" ht="11.25">
      <c r="A160" s="13" t="s">
        <v>162</v>
      </c>
      <c r="B160" s="92" t="s">
        <v>916</v>
      </c>
      <c r="C160" s="92" t="s">
        <v>423</v>
      </c>
      <c r="D160" s="92" t="s">
        <v>423</v>
      </c>
      <c r="E160" s="92" t="s">
        <v>917</v>
      </c>
      <c r="F160" s="92" t="s">
        <v>918</v>
      </c>
      <c r="G160" s="92" t="s">
        <v>919</v>
      </c>
      <c r="H160" s="92" t="s">
        <v>458</v>
      </c>
    </row>
    <row r="161" spans="1:8" ht="11.25">
      <c r="A161" s="13" t="s">
        <v>163</v>
      </c>
      <c r="B161" s="92" t="s">
        <v>920</v>
      </c>
      <c r="C161" s="92" t="s">
        <v>423</v>
      </c>
      <c r="D161" s="92" t="s">
        <v>423</v>
      </c>
      <c r="E161" s="92" t="s">
        <v>921</v>
      </c>
      <c r="F161" s="92" t="s">
        <v>922</v>
      </c>
      <c r="G161" s="92" t="s">
        <v>624</v>
      </c>
      <c r="H161" s="92" t="s">
        <v>458</v>
      </c>
    </row>
    <row r="162" spans="1:8" ht="11.25">
      <c r="A162" s="13" t="s">
        <v>164</v>
      </c>
      <c r="B162" s="92" t="s">
        <v>920</v>
      </c>
      <c r="C162" s="92" t="s">
        <v>423</v>
      </c>
      <c r="D162" s="92" t="s">
        <v>423</v>
      </c>
      <c r="E162" s="92" t="s">
        <v>788</v>
      </c>
      <c r="F162" s="92" t="s">
        <v>789</v>
      </c>
      <c r="G162" s="92" t="s">
        <v>624</v>
      </c>
      <c r="H162" s="92" t="s">
        <v>199</v>
      </c>
    </row>
    <row r="163" spans="1:8" ht="11.25">
      <c r="A163" s="13" t="s">
        <v>165</v>
      </c>
      <c r="B163" s="92" t="s">
        <v>920</v>
      </c>
      <c r="C163" s="92" t="s">
        <v>423</v>
      </c>
      <c r="D163" s="92" t="s">
        <v>423</v>
      </c>
      <c r="E163" s="92" t="s">
        <v>790</v>
      </c>
      <c r="F163" s="92" t="s">
        <v>791</v>
      </c>
      <c r="G163" s="92" t="s">
        <v>624</v>
      </c>
      <c r="H163" s="92" t="s">
        <v>458</v>
      </c>
    </row>
    <row r="164" spans="1:8" ht="11.25">
      <c r="A164" s="13" t="s">
        <v>166</v>
      </c>
      <c r="B164" s="92" t="s">
        <v>792</v>
      </c>
      <c r="C164" s="92" t="s">
        <v>423</v>
      </c>
      <c r="D164" s="92" t="s">
        <v>423</v>
      </c>
      <c r="E164" s="92" t="s">
        <v>793</v>
      </c>
      <c r="F164" s="92" t="s">
        <v>469</v>
      </c>
      <c r="G164" s="92" t="s">
        <v>600</v>
      </c>
      <c r="H164" s="92" t="s">
        <v>458</v>
      </c>
    </row>
    <row r="165" spans="1:8" ht="11.25">
      <c r="A165" s="13" t="s">
        <v>167</v>
      </c>
      <c r="B165" s="92" t="s">
        <v>792</v>
      </c>
      <c r="C165" s="92" t="s">
        <v>423</v>
      </c>
      <c r="D165" s="92" t="s">
        <v>423</v>
      </c>
      <c r="E165" s="92" t="s">
        <v>794</v>
      </c>
      <c r="F165" s="92" t="s">
        <v>795</v>
      </c>
      <c r="G165" s="92" t="s">
        <v>796</v>
      </c>
      <c r="H165" s="92" t="s">
        <v>458</v>
      </c>
    </row>
    <row r="166" spans="1:8" ht="11.25">
      <c r="A166" s="13" t="s">
        <v>168</v>
      </c>
      <c r="B166" s="92" t="s">
        <v>792</v>
      </c>
      <c r="C166" s="92" t="s">
        <v>423</v>
      </c>
      <c r="D166" s="92" t="s">
        <v>423</v>
      </c>
      <c r="E166" s="92" t="s">
        <v>923</v>
      </c>
      <c r="F166" s="92" t="s">
        <v>924</v>
      </c>
      <c r="G166" s="92" t="s">
        <v>498</v>
      </c>
      <c r="H166" s="92" t="s">
        <v>458</v>
      </c>
    </row>
    <row r="167" spans="1:8" ht="11.25">
      <c r="A167" s="13" t="s">
        <v>169</v>
      </c>
      <c r="B167" s="92" t="s">
        <v>925</v>
      </c>
      <c r="C167" s="92" t="s">
        <v>927</v>
      </c>
      <c r="D167" s="92" t="s">
        <v>926</v>
      </c>
      <c r="E167" s="92" t="s">
        <v>928</v>
      </c>
      <c r="F167" s="92" t="s">
        <v>929</v>
      </c>
      <c r="G167" s="92" t="s">
        <v>930</v>
      </c>
      <c r="H167" s="92" t="s">
        <v>199</v>
      </c>
    </row>
    <row r="168" spans="1:8" ht="11.25">
      <c r="A168" s="13" t="s">
        <v>170</v>
      </c>
      <c r="B168" s="92" t="s">
        <v>925</v>
      </c>
      <c r="C168" s="92" t="s">
        <v>927</v>
      </c>
      <c r="D168" s="92" t="s">
        <v>926</v>
      </c>
      <c r="E168" s="92" t="s">
        <v>931</v>
      </c>
      <c r="F168" s="92" t="s">
        <v>932</v>
      </c>
      <c r="G168" s="92" t="s">
        <v>930</v>
      </c>
      <c r="H168" s="92" t="s">
        <v>458</v>
      </c>
    </row>
    <row r="169" spans="1:8" ht="11.25">
      <c r="A169" s="13" t="s">
        <v>171</v>
      </c>
      <c r="B169" s="92" t="s">
        <v>925</v>
      </c>
      <c r="C169" s="92" t="s">
        <v>927</v>
      </c>
      <c r="D169" s="92" t="s">
        <v>926</v>
      </c>
      <c r="E169" s="92" t="s">
        <v>933</v>
      </c>
      <c r="F169" s="92" t="s">
        <v>934</v>
      </c>
      <c r="G169" s="92" t="s">
        <v>521</v>
      </c>
      <c r="H169" s="92" t="s">
        <v>458</v>
      </c>
    </row>
    <row r="170" spans="1:8" ht="11.25">
      <c r="A170" s="13" t="s">
        <v>172</v>
      </c>
      <c r="B170" s="92" t="s">
        <v>925</v>
      </c>
      <c r="C170" s="92" t="s">
        <v>927</v>
      </c>
      <c r="D170" s="92" t="s">
        <v>926</v>
      </c>
      <c r="E170" s="92" t="s">
        <v>935</v>
      </c>
      <c r="F170" s="92" t="s">
        <v>936</v>
      </c>
      <c r="G170" s="92" t="s">
        <v>937</v>
      </c>
      <c r="H170" s="92" t="s">
        <v>458</v>
      </c>
    </row>
    <row r="171" spans="1:8" ht="11.25">
      <c r="A171" s="13" t="s">
        <v>173</v>
      </c>
      <c r="B171" s="92" t="s">
        <v>925</v>
      </c>
      <c r="C171" s="92" t="s">
        <v>925</v>
      </c>
      <c r="D171" s="92" t="s">
        <v>938</v>
      </c>
      <c r="E171" s="92" t="s">
        <v>939</v>
      </c>
      <c r="F171" s="92" t="s">
        <v>940</v>
      </c>
      <c r="G171" s="92" t="s">
        <v>937</v>
      </c>
      <c r="H171" s="92" t="s">
        <v>458</v>
      </c>
    </row>
    <row r="172" spans="1:8" ht="11.25">
      <c r="A172" s="13" t="s">
        <v>174</v>
      </c>
      <c r="B172" s="92" t="s">
        <v>941</v>
      </c>
      <c r="C172" s="92" t="s">
        <v>423</v>
      </c>
      <c r="D172" s="92" t="s">
        <v>423</v>
      </c>
      <c r="E172" s="92" t="s">
        <v>945</v>
      </c>
      <c r="F172" s="92" t="s">
        <v>946</v>
      </c>
      <c r="G172" s="92" t="s">
        <v>944</v>
      </c>
      <c r="H172" s="92" t="s">
        <v>458</v>
      </c>
    </row>
    <row r="173" spans="1:8" ht="11.25">
      <c r="A173" s="13" t="s">
        <v>175</v>
      </c>
      <c r="B173" s="92" t="s">
        <v>941</v>
      </c>
      <c r="C173" s="92" t="s">
        <v>423</v>
      </c>
      <c r="D173" s="92" t="s">
        <v>423</v>
      </c>
      <c r="E173" s="92" t="s">
        <v>947</v>
      </c>
      <c r="F173" s="92" t="s">
        <v>826</v>
      </c>
      <c r="G173" s="92" t="s">
        <v>600</v>
      </c>
      <c r="H173" s="92" t="s">
        <v>201</v>
      </c>
    </row>
    <row r="174" spans="1:8" ht="11.25">
      <c r="A174" s="13" t="s">
        <v>176</v>
      </c>
      <c r="B174" s="92" t="s">
        <v>941</v>
      </c>
      <c r="C174" s="92" t="s">
        <v>423</v>
      </c>
      <c r="D174" s="92" t="s">
        <v>423</v>
      </c>
      <c r="E174" s="92" t="s">
        <v>942</v>
      </c>
      <c r="F174" s="92" t="s">
        <v>943</v>
      </c>
      <c r="G174" s="92" t="s">
        <v>944</v>
      </c>
      <c r="H174" s="92" t="s">
        <v>458</v>
      </c>
    </row>
    <row r="175" spans="1:8" ht="11.25">
      <c r="A175" s="13" t="s">
        <v>177</v>
      </c>
      <c r="B175" s="92" t="s">
        <v>423</v>
      </c>
      <c r="C175" s="92" t="s">
        <v>459</v>
      </c>
      <c r="D175" s="92" t="s">
        <v>460</v>
      </c>
      <c r="E175" s="92" t="s">
        <v>197</v>
      </c>
      <c r="F175" s="92" t="s">
        <v>200</v>
      </c>
      <c r="G175" s="92" t="s">
        <v>461</v>
      </c>
      <c r="H175" s="92" t="s">
        <v>458</v>
      </c>
    </row>
    <row r="176" spans="1:8" ht="11.25">
      <c r="A176" s="13" t="s">
        <v>178</v>
      </c>
      <c r="B176" s="92" t="s">
        <v>423</v>
      </c>
      <c r="C176" s="92" t="s">
        <v>466</v>
      </c>
      <c r="D176" s="92" t="s">
        <v>467</v>
      </c>
      <c r="E176" s="92" t="s">
        <v>468</v>
      </c>
      <c r="F176" s="92" t="s">
        <v>200</v>
      </c>
      <c r="G176" s="92" t="s">
        <v>462</v>
      </c>
      <c r="H176" s="92" t="s">
        <v>458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4" customWidth="1"/>
  </cols>
  <sheetData>
    <row r="1" spans="2:8" ht="11.25">
      <c r="B1" s="14" t="s">
        <v>0</v>
      </c>
      <c r="C1" s="14" t="s">
        <v>1</v>
      </c>
      <c r="D1" s="14" t="s">
        <v>2</v>
      </c>
      <c r="E1" s="14" t="s">
        <v>3</v>
      </c>
      <c r="F1" s="14" t="s">
        <v>241</v>
      </c>
      <c r="G1" s="14" t="s">
        <v>407</v>
      </c>
      <c r="H1" s="14" t="s">
        <v>4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3:K86"/>
  <sheetViews>
    <sheetView zoomScalePageLayoutView="0" workbookViewId="0" topLeftCell="A1">
      <selection activeCell="A1" sqref="A1"/>
    </sheetView>
  </sheetViews>
  <sheetFormatPr defaultColWidth="9.140625" defaultRowHeight="11.25"/>
  <cols>
    <col min="2" max="2" width="30.7109375" style="0" customWidth="1"/>
  </cols>
  <sheetData>
    <row r="3" ht="11.25">
      <c r="B3" s="15" t="s">
        <v>242</v>
      </c>
    </row>
    <row r="4" spans="2:9" ht="11.25">
      <c r="B4" s="15" t="s">
        <v>243</v>
      </c>
      <c r="F4" t="s">
        <v>327</v>
      </c>
      <c r="I4" s="1">
        <v>2006</v>
      </c>
    </row>
    <row r="5" spans="2:11" ht="11.25">
      <c r="B5" s="15" t="s">
        <v>244</v>
      </c>
      <c r="F5" t="s">
        <v>328</v>
      </c>
      <c r="I5" s="1">
        <v>2007</v>
      </c>
      <c r="K5" t="s">
        <v>233</v>
      </c>
    </row>
    <row r="6" spans="2:11" ht="11.25">
      <c r="B6" s="15" t="s">
        <v>245</v>
      </c>
      <c r="F6" t="s">
        <v>329</v>
      </c>
      <c r="I6" s="1">
        <v>2008</v>
      </c>
      <c r="K6" t="s">
        <v>402</v>
      </c>
    </row>
    <row r="7" spans="2:9" ht="11.25">
      <c r="B7" s="15" t="s">
        <v>247</v>
      </c>
      <c r="F7" t="s">
        <v>330</v>
      </c>
      <c r="I7" s="1">
        <v>2009</v>
      </c>
    </row>
    <row r="8" spans="2:9" ht="11.25">
      <c r="B8" s="15" t="s">
        <v>248</v>
      </c>
      <c r="F8" t="s">
        <v>331</v>
      </c>
      <c r="I8" s="1">
        <v>2010</v>
      </c>
    </row>
    <row r="9" spans="2:9" ht="11.25">
      <c r="B9" s="15" t="s">
        <v>249</v>
      </c>
      <c r="F9" t="s">
        <v>332</v>
      </c>
      <c r="I9" s="1">
        <v>2011</v>
      </c>
    </row>
    <row r="10" spans="2:9" ht="11.25">
      <c r="B10" s="15" t="s">
        <v>250</v>
      </c>
      <c r="F10" t="s">
        <v>333</v>
      </c>
      <c r="I10" s="1">
        <v>2012</v>
      </c>
    </row>
    <row r="11" spans="2:9" ht="11.25">
      <c r="B11" s="15" t="s">
        <v>251</v>
      </c>
      <c r="F11" t="s">
        <v>334</v>
      </c>
      <c r="I11" s="1">
        <v>2013</v>
      </c>
    </row>
    <row r="12" spans="2:9" ht="11.25">
      <c r="B12" s="15" t="s">
        <v>252</v>
      </c>
      <c r="F12" t="s">
        <v>335</v>
      </c>
      <c r="I12" s="1">
        <v>2014</v>
      </c>
    </row>
    <row r="13" spans="2:9" ht="11.25">
      <c r="B13" s="15" t="s">
        <v>417</v>
      </c>
      <c r="F13" t="s">
        <v>336</v>
      </c>
      <c r="I13" s="1">
        <v>2015</v>
      </c>
    </row>
    <row r="14" spans="2:9" ht="11.25">
      <c r="B14" s="15" t="s">
        <v>246</v>
      </c>
      <c r="F14" t="s">
        <v>337</v>
      </c>
      <c r="I14" s="1">
        <v>2016</v>
      </c>
    </row>
    <row r="15" spans="2:9" ht="11.25">
      <c r="B15" s="15" t="s">
        <v>381</v>
      </c>
      <c r="F15" t="s">
        <v>338</v>
      </c>
      <c r="I15" s="1">
        <v>2017</v>
      </c>
    </row>
    <row r="16" spans="2:9" ht="11.25">
      <c r="B16" s="15" t="s">
        <v>253</v>
      </c>
      <c r="F16" t="s">
        <v>339</v>
      </c>
      <c r="I16" s="1">
        <v>2018</v>
      </c>
    </row>
    <row r="17" spans="2:9" ht="11.25">
      <c r="B17" s="15" t="s">
        <v>408</v>
      </c>
      <c r="I17" s="1">
        <v>2019</v>
      </c>
    </row>
    <row r="18" spans="2:9" ht="11.25">
      <c r="B18" s="15" t="s">
        <v>225</v>
      </c>
      <c r="I18" s="1">
        <v>2020</v>
      </c>
    </row>
    <row r="19" ht="11.25">
      <c r="B19" s="15" t="s">
        <v>254</v>
      </c>
    </row>
    <row r="20" ht="11.25">
      <c r="B20" s="15" t="s">
        <v>255</v>
      </c>
    </row>
    <row r="21" ht="11.25">
      <c r="B21" s="15" t="s">
        <v>256</v>
      </c>
    </row>
    <row r="22" ht="11.25">
      <c r="B22" s="15" t="s">
        <v>257</v>
      </c>
    </row>
    <row r="23" ht="11.25">
      <c r="B23" s="15" t="s">
        <v>409</v>
      </c>
    </row>
    <row r="24" ht="11.25">
      <c r="B24" s="15" t="s">
        <v>258</v>
      </c>
    </row>
    <row r="25" ht="11.25">
      <c r="B25" s="15" t="s">
        <v>259</v>
      </c>
    </row>
    <row r="26" ht="11.25">
      <c r="B26" s="15" t="s">
        <v>260</v>
      </c>
    </row>
    <row r="27" ht="11.25">
      <c r="B27" s="15" t="s">
        <v>261</v>
      </c>
    </row>
    <row r="28" ht="11.25">
      <c r="B28" s="15" t="s">
        <v>262</v>
      </c>
    </row>
    <row r="29" ht="11.25">
      <c r="B29" s="15" t="s">
        <v>263</v>
      </c>
    </row>
    <row r="30" ht="11.25">
      <c r="B30" s="15" t="s">
        <v>264</v>
      </c>
    </row>
    <row r="31" ht="11.25">
      <c r="B31" s="15" t="s">
        <v>265</v>
      </c>
    </row>
    <row r="32" ht="11.25">
      <c r="B32" s="15" t="s">
        <v>266</v>
      </c>
    </row>
    <row r="33" ht="11.25">
      <c r="B33" s="15" t="s">
        <v>267</v>
      </c>
    </row>
    <row r="34" ht="11.25">
      <c r="B34" s="15" t="s">
        <v>268</v>
      </c>
    </row>
    <row r="35" ht="11.25">
      <c r="B35" s="15" t="s">
        <v>269</v>
      </c>
    </row>
    <row r="36" ht="11.25">
      <c r="B36" s="15" t="s">
        <v>270</v>
      </c>
    </row>
    <row r="37" ht="11.25">
      <c r="B37" s="15" t="s">
        <v>271</v>
      </c>
    </row>
    <row r="38" ht="11.25">
      <c r="B38" s="15" t="s">
        <v>272</v>
      </c>
    </row>
    <row r="39" ht="11.25">
      <c r="B39" s="15" t="s">
        <v>273</v>
      </c>
    </row>
    <row r="40" ht="11.25">
      <c r="B40" s="15" t="s">
        <v>354</v>
      </c>
    </row>
    <row r="41" ht="11.25">
      <c r="B41" s="15" t="s">
        <v>355</v>
      </c>
    </row>
    <row r="42" ht="11.25">
      <c r="B42" s="15" t="s">
        <v>356</v>
      </c>
    </row>
    <row r="43" ht="11.25">
      <c r="B43" s="15" t="s">
        <v>357</v>
      </c>
    </row>
    <row r="44" ht="11.25">
      <c r="B44" s="15" t="s">
        <v>358</v>
      </c>
    </row>
    <row r="45" ht="11.25">
      <c r="B45" s="15" t="s">
        <v>359</v>
      </c>
    </row>
    <row r="46" ht="11.25">
      <c r="B46" s="15" t="s">
        <v>360</v>
      </c>
    </row>
    <row r="47" ht="11.25">
      <c r="B47" s="15" t="s">
        <v>361</v>
      </c>
    </row>
    <row r="48" ht="11.25">
      <c r="B48" s="15" t="s">
        <v>362</v>
      </c>
    </row>
    <row r="49" ht="11.25">
      <c r="B49" s="15" t="s">
        <v>363</v>
      </c>
    </row>
    <row r="50" ht="11.25">
      <c r="B50" s="15" t="s">
        <v>364</v>
      </c>
    </row>
    <row r="51" ht="11.25">
      <c r="B51" s="15" t="s">
        <v>365</v>
      </c>
    </row>
    <row r="52" ht="11.25">
      <c r="B52" s="15" t="s">
        <v>366</v>
      </c>
    </row>
    <row r="53" ht="11.25">
      <c r="B53" s="15" t="s">
        <v>367</v>
      </c>
    </row>
    <row r="54" ht="11.25">
      <c r="B54" s="15" t="s">
        <v>368</v>
      </c>
    </row>
    <row r="55" ht="11.25">
      <c r="B55" s="15" t="s">
        <v>369</v>
      </c>
    </row>
    <row r="56" ht="11.25">
      <c r="B56" s="15" t="s">
        <v>370</v>
      </c>
    </row>
    <row r="57" ht="11.25">
      <c r="B57" s="15" t="s">
        <v>371</v>
      </c>
    </row>
    <row r="58" ht="11.25">
      <c r="B58" s="15" t="s">
        <v>372</v>
      </c>
    </row>
    <row r="59" ht="11.25">
      <c r="B59" s="15" t="s">
        <v>373</v>
      </c>
    </row>
    <row r="60" ht="22.5">
      <c r="B60" s="15" t="s">
        <v>374</v>
      </c>
    </row>
    <row r="61" ht="11.25">
      <c r="B61" s="15" t="s">
        <v>375</v>
      </c>
    </row>
    <row r="62" ht="11.25">
      <c r="B62" s="15" t="s">
        <v>376</v>
      </c>
    </row>
    <row r="63" ht="11.25">
      <c r="B63" s="15" t="s">
        <v>377</v>
      </c>
    </row>
    <row r="64" ht="11.25">
      <c r="B64" s="15" t="s">
        <v>378</v>
      </c>
    </row>
    <row r="65" ht="11.25">
      <c r="B65" s="15" t="s">
        <v>379</v>
      </c>
    </row>
    <row r="66" ht="11.25">
      <c r="B66" s="15" t="s">
        <v>380</v>
      </c>
    </row>
    <row r="67" ht="11.25">
      <c r="B67" s="15" t="s">
        <v>382</v>
      </c>
    </row>
    <row r="68" ht="11.25">
      <c r="B68" s="15" t="s">
        <v>383</v>
      </c>
    </row>
    <row r="69" ht="11.25">
      <c r="B69" s="15" t="s">
        <v>384</v>
      </c>
    </row>
    <row r="70" ht="11.25">
      <c r="B70" s="15" t="s">
        <v>385</v>
      </c>
    </row>
    <row r="71" ht="11.25">
      <c r="B71" s="15" t="s">
        <v>386</v>
      </c>
    </row>
    <row r="72" ht="11.25">
      <c r="B72" s="15" t="s">
        <v>387</v>
      </c>
    </row>
    <row r="73" ht="11.25">
      <c r="B73" s="15" t="s">
        <v>388</v>
      </c>
    </row>
    <row r="74" ht="11.25">
      <c r="B74" s="15" t="s">
        <v>389</v>
      </c>
    </row>
    <row r="75" ht="11.25">
      <c r="B75" s="15" t="s">
        <v>390</v>
      </c>
    </row>
    <row r="76" ht="11.25">
      <c r="B76" s="15" t="s">
        <v>391</v>
      </c>
    </row>
    <row r="77" ht="11.25">
      <c r="B77" s="15" t="s">
        <v>392</v>
      </c>
    </row>
    <row r="78" ht="11.25">
      <c r="B78" s="15" t="s">
        <v>393</v>
      </c>
    </row>
    <row r="79" ht="11.25">
      <c r="B79" s="15" t="s">
        <v>394</v>
      </c>
    </row>
    <row r="80" ht="22.5">
      <c r="B80" s="15" t="s">
        <v>395</v>
      </c>
    </row>
    <row r="81" ht="11.25">
      <c r="B81" s="15" t="s">
        <v>396</v>
      </c>
    </row>
    <row r="82" ht="11.25">
      <c r="B82" s="15" t="s">
        <v>397</v>
      </c>
    </row>
    <row r="83" ht="11.25">
      <c r="B83" s="15" t="s">
        <v>398</v>
      </c>
    </row>
    <row r="84" ht="11.25">
      <c r="B84" s="15" t="s">
        <v>399</v>
      </c>
    </row>
    <row r="85" ht="11.25">
      <c r="B85" s="15" t="s">
        <v>400</v>
      </c>
    </row>
    <row r="86" ht="11.25">
      <c r="B86" s="15" t="s">
        <v>401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СВЕДЕНИЯ О ПОЛЕЗНОМ ОТПУСКЕ (ПРОДАЖЕ) ТЕПЛОВОЙ ЭНЕРГИИ</dc:subject>
  <dc:creator>--</dc:creator>
  <cp:keywords/>
  <dc:description/>
  <cp:lastModifiedBy>1</cp:lastModifiedBy>
  <cp:lastPrinted>2006-04-27T12:05:06Z</cp:lastPrinted>
  <dcterms:created xsi:type="dcterms:W3CDTF">2004-05-21T07:18:45Z</dcterms:created>
  <dcterms:modified xsi:type="dcterms:W3CDTF">2011-04-25T07:53:26Z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6.1.1</vt:lpwstr>
  </property>
</Properties>
</file>